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velop_1C\РабочиеДокументы\Конкурс_РазработкаСинхронизации\"/>
    </mc:Choice>
  </mc:AlternateContent>
  <bookViews>
    <workbookView xWindow="0" yWindow="0" windowWidth="20400" windowHeight="7680"/>
  </bookViews>
  <sheets>
    <sheet name="Sheet1" sheetId="1" r:id="rId1"/>
  </sheets>
  <calcPr calcId="152511" refMode="R1C1"/>
</workbook>
</file>

<file path=xl/calcChain.xml><?xml version="1.0" encoding="utf-8"?>
<calcChain xmlns="http://schemas.openxmlformats.org/spreadsheetml/2006/main">
  <c r="V63" i="1" l="1"/>
  <c r="V3" i="1" l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W21" i="1" s="1"/>
  <c r="V22" i="1"/>
  <c r="W22" i="1" s="1"/>
  <c r="V23" i="1"/>
  <c r="W23" i="1" s="1"/>
  <c r="V24" i="1"/>
  <c r="W24" i="1" s="1"/>
  <c r="V25" i="1"/>
  <c r="W25" i="1" s="1"/>
  <c r="V26" i="1"/>
  <c r="W26" i="1" s="1"/>
  <c r="V27" i="1"/>
  <c r="W27" i="1" s="1"/>
  <c r="V28" i="1"/>
  <c r="W28" i="1" s="1"/>
  <c r="V29" i="1"/>
  <c r="W29" i="1" s="1"/>
  <c r="V30" i="1"/>
  <c r="W30" i="1" s="1"/>
  <c r="V31" i="1"/>
  <c r="W31" i="1" s="1"/>
  <c r="V32" i="1"/>
  <c r="W32" i="1" s="1"/>
  <c r="V33" i="1"/>
  <c r="W33" i="1" s="1"/>
  <c r="V34" i="1"/>
  <c r="W34" i="1" s="1"/>
  <c r="V35" i="1"/>
  <c r="W35" i="1" s="1"/>
  <c r="V36" i="1"/>
  <c r="W36" i="1" s="1"/>
  <c r="V37" i="1"/>
  <c r="W37" i="1" s="1"/>
  <c r="V38" i="1"/>
  <c r="W38" i="1" s="1"/>
  <c r="V39" i="1"/>
  <c r="W39" i="1" s="1"/>
  <c r="V40" i="1"/>
  <c r="W40" i="1" s="1"/>
  <c r="V41" i="1"/>
  <c r="W41" i="1" s="1"/>
  <c r="V42" i="1"/>
  <c r="W42" i="1" s="1"/>
  <c r="V43" i="1"/>
  <c r="W43" i="1" s="1"/>
  <c r="V44" i="1"/>
  <c r="W44" i="1" s="1"/>
  <c r="V45" i="1"/>
  <c r="W45" i="1" s="1"/>
  <c r="V46" i="1"/>
  <c r="W46" i="1" s="1"/>
  <c r="V47" i="1"/>
  <c r="W47" i="1" s="1"/>
  <c r="V48" i="1"/>
  <c r="W48" i="1" s="1"/>
  <c r="V49" i="1"/>
  <c r="W49" i="1" s="1"/>
  <c r="V50" i="1"/>
  <c r="W50" i="1" s="1"/>
  <c r="V51" i="1"/>
  <c r="V52" i="1"/>
  <c r="V53" i="1"/>
  <c r="V54" i="1"/>
  <c r="V55" i="1"/>
  <c r="V56" i="1"/>
  <c r="V57" i="1"/>
  <c r="V58" i="1"/>
  <c r="V59" i="1"/>
  <c r="V60" i="1"/>
  <c r="V61" i="1"/>
  <c r="V62" i="1"/>
  <c r="V64" i="1"/>
  <c r="V65" i="1"/>
  <c r="V66" i="1"/>
  <c r="V67" i="1"/>
  <c r="V68" i="1"/>
  <c r="V69" i="1"/>
  <c r="V70" i="1"/>
  <c r="V71" i="1"/>
  <c r="V72" i="1"/>
  <c r="V73" i="1"/>
  <c r="W73" i="1" s="1"/>
  <c r="V74" i="1"/>
  <c r="V75" i="1"/>
  <c r="V76" i="1"/>
  <c r="V77" i="1"/>
  <c r="V78" i="1"/>
  <c r="V79" i="1"/>
  <c r="V80" i="1"/>
  <c r="V81" i="1"/>
  <c r="V82" i="1"/>
  <c r="V83" i="1"/>
  <c r="V84" i="1"/>
  <c r="V2" i="1"/>
  <c r="W74" i="1"/>
  <c r="W75" i="1"/>
  <c r="W76" i="1"/>
  <c r="W77" i="1"/>
  <c r="W78" i="1"/>
  <c r="W79" i="1"/>
</calcChain>
</file>

<file path=xl/sharedStrings.xml><?xml version="1.0" encoding="utf-8"?>
<sst xmlns="http://schemas.openxmlformats.org/spreadsheetml/2006/main" count="1350" uniqueCount="255">
  <si>
    <t>1100</t>
  </si>
  <si>
    <t>ЗАО "Белорусская нефтяная компания"</t>
  </si>
  <si>
    <t>10000004652</t>
  </si>
  <si>
    <t>9-4-12/100</t>
  </si>
  <si>
    <t>4400026943</t>
  </si>
  <si>
    <t>10</t>
  </si>
  <si>
    <t>57-М</t>
  </si>
  <si>
    <t>5105696098</t>
  </si>
  <si>
    <t>ДЖ1789011</t>
  </si>
  <si>
    <t>АВ1587</t>
  </si>
  <si>
    <t>100087</t>
  </si>
  <si>
    <t>ОАО "Мозырский НПЗ"</t>
  </si>
  <si>
    <t>2024</t>
  </si>
  <si>
    <t>Битум дорожный марки  70/100</t>
  </si>
  <si>
    <t>0</t>
  </si>
  <si>
    <t>ООО ПТК "Транском"</t>
  </si>
  <si>
    <t>5105696099</t>
  </si>
  <si>
    <t>ДЖ1789012</t>
  </si>
  <si>
    <t>АВ1586</t>
  </si>
  <si>
    <t>5105696096</t>
  </si>
  <si>
    <t>ДЖ1790891</t>
  </si>
  <si>
    <t>АВ1589</t>
  </si>
  <si>
    <t>4400027036</t>
  </si>
  <si>
    <t>73-М</t>
  </si>
  <si>
    <t>5105696615</t>
  </si>
  <si>
    <t>ДЖ1789014</t>
  </si>
  <si>
    <t>АВ1588</t>
  </si>
  <si>
    <t>ООО "ИВ-Трейд"</t>
  </si>
  <si>
    <t>5105696617</t>
  </si>
  <si>
    <t>ДЖ1790892</t>
  </si>
  <si>
    <t>АВ1590</t>
  </si>
  <si>
    <t>5105696619</t>
  </si>
  <si>
    <t>ДЖ1790893</t>
  </si>
  <si>
    <t>АВ1591</t>
  </si>
  <si>
    <t>4400027056</t>
  </si>
  <si>
    <t>76-М</t>
  </si>
  <si>
    <t>5105695374</t>
  </si>
  <si>
    <t>ДЖ1789013</t>
  </si>
  <si>
    <t>АВ1585</t>
  </si>
  <si>
    <t>ООО "ТК Каскам"</t>
  </si>
  <si>
    <t>10000002028</t>
  </si>
  <si>
    <t>9-4-12/24</t>
  </si>
  <si>
    <t>4400027057</t>
  </si>
  <si>
    <t>1192-Н</t>
  </si>
  <si>
    <t>5105697126</t>
  </si>
  <si>
    <t>ДЖ1793378</t>
  </si>
  <si>
    <t>09836604</t>
  </si>
  <si>
    <t>100401</t>
  </si>
  <si>
    <t>ОАО "Нафтан"</t>
  </si>
  <si>
    <t>2491</t>
  </si>
  <si>
    <t>Пироконденсат гидростабилизированный</t>
  </si>
  <si>
    <t>53869269</t>
  </si>
  <si>
    <t>5105696100</t>
  </si>
  <si>
    <t>ДЖ1790900</t>
  </si>
  <si>
    <t>АВ1597</t>
  </si>
  <si>
    <t>4400027019</t>
  </si>
  <si>
    <t>69-Н</t>
  </si>
  <si>
    <t>5105696921</t>
  </si>
  <si>
    <t>ДЖ1793377</t>
  </si>
  <si>
    <t>78137</t>
  </si>
  <si>
    <t>2180</t>
  </si>
  <si>
    <t>Масло базовое SN 150</t>
  </si>
  <si>
    <t>ООО "Химбел"</t>
  </si>
  <si>
    <t>5105696624</t>
  </si>
  <si>
    <t>ДЖ1790895</t>
  </si>
  <si>
    <t>АВ1600</t>
  </si>
  <si>
    <t>5105696626</t>
  </si>
  <si>
    <t>ДЖ1790896</t>
  </si>
  <si>
    <t>АВ1593</t>
  </si>
  <si>
    <t>5105696627</t>
  </si>
  <si>
    <t>ДЖ1790897</t>
  </si>
  <si>
    <t>АВ1594</t>
  </si>
  <si>
    <t>5105696628</t>
  </si>
  <si>
    <t>ДЖ1790898</t>
  </si>
  <si>
    <t>АВ1595</t>
  </si>
  <si>
    <t>5105696629</t>
  </si>
  <si>
    <t>ДЖ1790899</t>
  </si>
  <si>
    <t>АВ1596</t>
  </si>
  <si>
    <t>5105696622</t>
  </si>
  <si>
    <t>ДЖ1790901</t>
  </si>
  <si>
    <t>АВ1599</t>
  </si>
  <si>
    <t>5105696621</t>
  </si>
  <si>
    <t>ДЖ1790902</t>
  </si>
  <si>
    <t>АВ1598</t>
  </si>
  <si>
    <t>5105696625</t>
  </si>
  <si>
    <t>ДЖ1790903</t>
  </si>
  <si>
    <t>АВ1601</t>
  </si>
  <si>
    <t>5105695375</t>
  </si>
  <si>
    <t>ДЖ1790894</t>
  </si>
  <si>
    <t>АВ1592</t>
  </si>
  <si>
    <t>4400027084</t>
  </si>
  <si>
    <t>77-М</t>
  </si>
  <si>
    <t>10000004986</t>
  </si>
  <si>
    <t>9-4-12/77</t>
  </si>
  <si>
    <t>2532</t>
  </si>
  <si>
    <t>Кокс нефтяной</t>
  </si>
  <si>
    <t>ООО "Мицар"</t>
  </si>
  <si>
    <t>2084</t>
  </si>
  <si>
    <t>Пропан-пропиленовая фракция</t>
  </si>
  <si>
    <t>4400027097</t>
  </si>
  <si>
    <t>1209-М</t>
  </si>
  <si>
    <t>2355</t>
  </si>
  <si>
    <t>Кубовый продукт КУКК</t>
  </si>
  <si>
    <t>АО "ЯТУ имени В.Ю.Орлова"</t>
  </si>
  <si>
    <t>4400026826</t>
  </si>
  <si>
    <t>55-М</t>
  </si>
  <si>
    <t>ООО  "ДорЭлит"</t>
  </si>
  <si>
    <t>4400027095</t>
  </si>
  <si>
    <t>1207-Н</t>
  </si>
  <si>
    <t>100691</t>
  </si>
  <si>
    <t>РУП "СГ-ТРАНС"</t>
  </si>
  <si>
    <t>2463</t>
  </si>
  <si>
    <t>Фрак. бутилен-бутадиеновая негидр. фр.С4</t>
  </si>
  <si>
    <t>ООО "ГНС Великие Луки"</t>
  </si>
  <si>
    <t>4400027128</t>
  </si>
  <si>
    <t>4-Н</t>
  </si>
  <si>
    <t>70704143</t>
  </si>
  <si>
    <t>70705579</t>
  </si>
  <si>
    <t>70705553</t>
  </si>
  <si>
    <t>70704838</t>
  </si>
  <si>
    <t>70704085</t>
  </si>
  <si>
    <t>70703517</t>
  </si>
  <si>
    <t>57464679</t>
  </si>
  <si>
    <t>57463747</t>
  </si>
  <si>
    <t>57463804</t>
  </si>
  <si>
    <t>57462707</t>
  </si>
  <si>
    <t>78125598</t>
  </si>
  <si>
    <t>57462582</t>
  </si>
  <si>
    <t>57462756</t>
  </si>
  <si>
    <t>57804403</t>
  </si>
  <si>
    <t>57460073</t>
  </si>
  <si>
    <t>57891970</t>
  </si>
  <si>
    <t>57456618</t>
  </si>
  <si>
    <t>57464273</t>
  </si>
  <si>
    <t>78113495</t>
  </si>
  <si>
    <t>78116092</t>
  </si>
  <si>
    <t>78116290</t>
  </si>
  <si>
    <t>78116597</t>
  </si>
  <si>
    <t>57848962</t>
  </si>
  <si>
    <t>57464000</t>
  </si>
  <si>
    <t>57463671</t>
  </si>
  <si>
    <t>57462814</t>
  </si>
  <si>
    <t>57460214</t>
  </si>
  <si>
    <t>57460115</t>
  </si>
  <si>
    <t>57463788</t>
  </si>
  <si>
    <t>57464307</t>
  </si>
  <si>
    <t>57462822</t>
  </si>
  <si>
    <t>57462566</t>
  </si>
  <si>
    <t>57891004</t>
  </si>
  <si>
    <t>57804320</t>
  </si>
  <si>
    <t>57463770</t>
  </si>
  <si>
    <t>57891855</t>
  </si>
  <si>
    <t>57804353</t>
  </si>
  <si>
    <t>57735904</t>
  </si>
  <si>
    <t>57735623</t>
  </si>
  <si>
    <t>57463986</t>
  </si>
  <si>
    <t>57460149</t>
  </si>
  <si>
    <t>57460511</t>
  </si>
  <si>
    <t>57460644</t>
  </si>
  <si>
    <t>104835</t>
  </si>
  <si>
    <t>10000004776</t>
  </si>
  <si>
    <t>2021/23</t>
  </si>
  <si>
    <t>4400027284</t>
  </si>
  <si>
    <t>4</t>
  </si>
  <si>
    <t>5105700049</t>
  </si>
  <si>
    <t>654</t>
  </si>
  <si>
    <t>33171080</t>
  </si>
  <si>
    <t>MEGAPORT UNITED L.P</t>
  </si>
  <si>
    <t>33171089</t>
  </si>
  <si>
    <t>5105698259</t>
  </si>
  <si>
    <t>ДЖ1789479</t>
  </si>
  <si>
    <t>АВ2018</t>
  </si>
  <si>
    <t>5105698260</t>
  </si>
  <si>
    <t>ДЖ1789489</t>
  </si>
  <si>
    <t>АВ2037</t>
  </si>
  <si>
    <t>5105699507</t>
  </si>
  <si>
    <t>ДЖ1789477</t>
  </si>
  <si>
    <t>АВ2016</t>
  </si>
  <si>
    <t>5105699506</t>
  </si>
  <si>
    <t>ДЖ1789478</t>
  </si>
  <si>
    <t>АВ2017</t>
  </si>
  <si>
    <t>5105699508</t>
  </si>
  <si>
    <t>ДЖ1789142</t>
  </si>
  <si>
    <t>АВ2025</t>
  </si>
  <si>
    <t>5105699509</t>
  </si>
  <si>
    <t>ДЖ1789143</t>
  </si>
  <si>
    <t>АВ2023</t>
  </si>
  <si>
    <t>5105697950</t>
  </si>
  <si>
    <t>ДЖ1793544</t>
  </si>
  <si>
    <t>09836884</t>
  </si>
  <si>
    <t>77938397</t>
  </si>
  <si>
    <t>5105697951</t>
  </si>
  <si>
    <t>ДЖ1793545</t>
  </si>
  <si>
    <t>09836883</t>
  </si>
  <si>
    <t>57804361</t>
  </si>
  <si>
    <t>5105697952</t>
  </si>
  <si>
    <t>ДЖ1793546</t>
  </si>
  <si>
    <t>09836882</t>
  </si>
  <si>
    <t>58156712</t>
  </si>
  <si>
    <t>5105697953</t>
  </si>
  <si>
    <t>ДЖ1793547</t>
  </si>
  <si>
    <t>09836881</t>
  </si>
  <si>
    <t>78094893</t>
  </si>
  <si>
    <t>5105697954</t>
  </si>
  <si>
    <t>ДЖ1793548</t>
  </si>
  <si>
    <t>09836880</t>
  </si>
  <si>
    <t>58233404</t>
  </si>
  <si>
    <t>5105697955</t>
  </si>
  <si>
    <t>ДЖ1793549</t>
  </si>
  <si>
    <t>09836877</t>
  </si>
  <si>
    <t>50884824</t>
  </si>
  <si>
    <t>77807097</t>
  </si>
  <si>
    <t>5105697962</t>
  </si>
  <si>
    <t>ДЖ1789583</t>
  </si>
  <si>
    <t>08610360</t>
  </si>
  <si>
    <t>70704051</t>
  </si>
  <si>
    <t>70703616</t>
  </si>
  <si>
    <t>70703558</t>
  </si>
  <si>
    <t>5105700050</t>
  </si>
  <si>
    <t>666</t>
  </si>
  <si>
    <t>33176356</t>
  </si>
  <si>
    <t>5105699173</t>
  </si>
  <si>
    <t>ДЖ1793829</t>
  </si>
  <si>
    <t>09986785</t>
  </si>
  <si>
    <t>61178265</t>
  </si>
  <si>
    <t>61175063</t>
  </si>
  <si>
    <t>60060035</t>
  </si>
  <si>
    <t>59261024</t>
  </si>
  <si>
    <t>56470867</t>
  </si>
  <si>
    <t>Код поставщика</t>
  </si>
  <si>
    <t>Имя поставщика</t>
  </si>
  <si>
    <t>Документ</t>
  </si>
  <si>
    <t>Внешний № договора закупки</t>
  </si>
  <si>
    <t>Дата договора закупки</t>
  </si>
  <si>
    <t>Заказ на поставку</t>
  </si>
  <si>
    <t>Позиция заказа на поставку</t>
  </si>
  <si>
    <t>ДС предварительный</t>
  </si>
  <si>
    <t>Дата предварительного ДС</t>
  </si>
  <si>
    <t>Дата проводки ПМ</t>
  </si>
  <si>
    <t>Дата отгрузки</t>
  </si>
  <si>
    <t>ММфактура</t>
  </si>
  <si>
    <t>Номер ММ фактуры</t>
  </si>
  <si>
    <t>СМГС</t>
  </si>
  <si>
    <t>Дата документа</t>
  </si>
  <si>
    <t>Код грузоотправителя</t>
  </si>
  <si>
    <t>Имя грузоотправителя</t>
  </si>
  <si>
    <t>Материал</t>
  </si>
  <si>
    <t>Вид нефтепродукта</t>
  </si>
  <si>
    <t>Количество фактически отгруженное</t>
  </si>
  <si>
    <t>Цена</t>
  </si>
  <si>
    <t>Сумма без НДС</t>
  </si>
  <si>
    <t>Номер Вагона</t>
  </si>
  <si>
    <t>Имя покупателя</t>
  </si>
  <si>
    <t>Сумма НДС</t>
  </si>
  <si>
    <t>5105697963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</si>
</sst>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0"/>
      <name val="Arial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 applyAlignment="1">
      <alignment vertical="top"/>
    </xf>
    <xf numFmtId="0" fontId="0" fillId="2" borderId="1" xfId="0" applyFill="1" applyBorder="1" applyAlignment="1">
      <alignment vertical="top"/>
    </xf>
    <xf numFmtId="14" fontId="0" fillId="0" borderId="0" xfId="0" applyNumberFormat="1" applyAlignment="1">
      <alignment horizontal="right" vertical="top"/>
    </xf>
    <xf numFmtId="164" fontId="0" fillId="0" borderId="0" xfId="0" applyNumberFormat="1" applyAlignment="1">
      <alignment horizontal="right" vertical="top"/>
    </xf>
    <xf numFmtId="4" fontId="0" fillId="0" borderId="0" xfId="0" applyNumberFormat="1" applyAlignment="1">
      <alignment horizontal="right" vertical="top"/>
    </xf>
    <xf numFmtId="0" fontId="0" fillId="2" borderId="1" xfId="0" applyFill="1" applyBorder="1" applyAlignment="1">
      <alignment vertical="top" wrapText="1"/>
    </xf>
    <xf numFmtId="49" fontId="1" fillId="0" borderId="0" xfId="0" applyNumberFormat="1" applyFont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4"/>
  <sheetViews>
    <sheetView tabSelected="1" topLeftCell="A19" workbookViewId="0">
      <selection activeCell="J61" sqref="J61"/>
    </sheetView>
  </sheetViews>
  <sheetFormatPr defaultRowHeight="12.75" x14ac:dyDescent="0.2"/>
  <cols>
    <col min="1" max="1" width="16" bestFit="1" customWidth="1"/>
    <col min="2" max="2" width="37" bestFit="1" customWidth="1"/>
    <col min="3" max="3" width="13" bestFit="1" customWidth="1"/>
    <col min="4" max="4" width="12" bestFit="1" customWidth="1"/>
    <col min="5" max="5" width="13" bestFit="1" customWidth="1"/>
    <col min="6" max="6" width="19" bestFit="1" customWidth="1"/>
    <col min="7" max="7" width="16" bestFit="1" customWidth="1"/>
    <col min="8" max="8" width="8" bestFit="1" customWidth="1"/>
    <col min="9" max="9" width="13" bestFit="1" customWidth="1"/>
    <col min="10" max="10" width="18" bestFit="1" customWidth="1"/>
    <col min="11" max="11" width="15" bestFit="1" customWidth="1"/>
    <col min="12" max="12" width="12" bestFit="1" customWidth="1"/>
    <col min="13" max="13" width="18" bestFit="1" customWidth="1"/>
    <col min="14" max="14" width="10" bestFit="1" customWidth="1"/>
    <col min="15" max="15" width="16" bestFit="1" customWidth="1"/>
    <col min="16" max="16" width="8" bestFit="1" customWidth="1"/>
    <col min="17" max="17" width="24" bestFit="1" customWidth="1"/>
    <col min="18" max="18" width="10" bestFit="1" customWidth="1"/>
    <col min="19" max="19" width="42" customWidth="1"/>
    <col min="20" max="20" width="11" customWidth="1"/>
    <col min="21" max="21" width="10" customWidth="1"/>
    <col min="22" max="22" width="15" bestFit="1" customWidth="1"/>
    <col min="23" max="23" width="13" bestFit="1" customWidth="1"/>
    <col min="24" max="24" width="14" bestFit="1" customWidth="1"/>
    <col min="25" max="25" width="41" bestFit="1" customWidth="1"/>
  </cols>
  <sheetData>
    <row r="1" spans="1:25" ht="51" x14ac:dyDescent="0.2">
      <c r="A1" s="1" t="s">
        <v>229</v>
      </c>
      <c r="B1" s="1" t="s">
        <v>230</v>
      </c>
      <c r="C1" s="1" t="s">
        <v>231</v>
      </c>
      <c r="D1" s="5" t="s">
        <v>232</v>
      </c>
      <c r="E1" s="5" t="s">
        <v>233</v>
      </c>
      <c r="F1" s="1" t="s">
        <v>234</v>
      </c>
      <c r="G1" s="5" t="s">
        <v>235</v>
      </c>
      <c r="H1" s="5" t="s">
        <v>236</v>
      </c>
      <c r="I1" s="5" t="s">
        <v>237</v>
      </c>
      <c r="J1" s="1" t="s">
        <v>238</v>
      </c>
      <c r="K1" s="1" t="s">
        <v>239</v>
      </c>
      <c r="L1" s="1" t="s">
        <v>240</v>
      </c>
      <c r="M1" s="1" t="s">
        <v>241</v>
      </c>
      <c r="N1" s="1" t="s">
        <v>242</v>
      </c>
      <c r="O1" s="1" t="s">
        <v>243</v>
      </c>
      <c r="P1" s="5" t="s">
        <v>244</v>
      </c>
      <c r="Q1" s="1" t="s">
        <v>245</v>
      </c>
      <c r="R1" s="1" t="s">
        <v>246</v>
      </c>
      <c r="S1" s="1" t="s">
        <v>247</v>
      </c>
      <c r="T1" s="5" t="s">
        <v>248</v>
      </c>
      <c r="U1" s="1" t="s">
        <v>249</v>
      </c>
      <c r="V1" s="1" t="s">
        <v>250</v>
      </c>
      <c r="W1" s="1" t="s">
        <v>253</v>
      </c>
      <c r="X1" s="1" t="s">
        <v>251</v>
      </c>
      <c r="Y1" s="1" t="s">
        <v>252</v>
      </c>
    </row>
    <row r="2" spans="1:25" x14ac:dyDescent="0.2">
      <c r="A2" t="s">
        <v>0</v>
      </c>
      <c r="B2" t="s">
        <v>1</v>
      </c>
      <c r="C2" t="s">
        <v>2</v>
      </c>
      <c r="D2" t="s">
        <v>3</v>
      </c>
      <c r="E2" s="2">
        <v>44354</v>
      </c>
      <c r="F2" t="s">
        <v>4</v>
      </c>
      <c r="G2" t="s">
        <v>5</v>
      </c>
      <c r="H2" t="s">
        <v>6</v>
      </c>
      <c r="I2" s="2">
        <v>44746</v>
      </c>
      <c r="J2" s="2">
        <v>44805</v>
      </c>
      <c r="K2" s="2">
        <v>44805</v>
      </c>
      <c r="L2" t="s">
        <v>7</v>
      </c>
      <c r="M2" t="s">
        <v>8</v>
      </c>
      <c r="N2" t="s">
        <v>9</v>
      </c>
      <c r="O2" s="2">
        <v>44805</v>
      </c>
      <c r="P2" t="s">
        <v>10</v>
      </c>
      <c r="Q2" t="s">
        <v>11</v>
      </c>
      <c r="R2" t="s">
        <v>12</v>
      </c>
      <c r="S2" t="s">
        <v>13</v>
      </c>
      <c r="T2" s="3">
        <v>26.64</v>
      </c>
      <c r="U2" s="4">
        <v>1965.62</v>
      </c>
      <c r="V2" s="4">
        <f>T2*U2</f>
        <v>52364.116799999996</v>
      </c>
      <c r="W2" s="4">
        <v>0</v>
      </c>
      <c r="X2" t="s">
        <v>14</v>
      </c>
      <c r="Y2" t="s">
        <v>15</v>
      </c>
    </row>
    <row r="3" spans="1:25" x14ac:dyDescent="0.2">
      <c r="A3" t="s">
        <v>0</v>
      </c>
      <c r="B3" t="s">
        <v>1</v>
      </c>
      <c r="C3" t="s">
        <v>2</v>
      </c>
      <c r="D3" t="s">
        <v>3</v>
      </c>
      <c r="E3" s="2">
        <v>44354</v>
      </c>
      <c r="F3" t="s">
        <v>4</v>
      </c>
      <c r="G3" t="s">
        <v>5</v>
      </c>
      <c r="H3" t="s">
        <v>6</v>
      </c>
      <c r="I3" s="2">
        <v>44746</v>
      </c>
      <c r="J3" s="2">
        <v>44805</v>
      </c>
      <c r="K3" s="2">
        <v>44805</v>
      </c>
      <c r="L3" t="s">
        <v>16</v>
      </c>
      <c r="M3" t="s">
        <v>17</v>
      </c>
      <c r="N3" t="s">
        <v>18</v>
      </c>
      <c r="O3" s="2">
        <v>44805</v>
      </c>
      <c r="P3" t="s">
        <v>10</v>
      </c>
      <c r="Q3" t="s">
        <v>11</v>
      </c>
      <c r="R3" t="s">
        <v>12</v>
      </c>
      <c r="S3" t="s">
        <v>13</v>
      </c>
      <c r="T3" s="3">
        <v>26.91</v>
      </c>
      <c r="U3" s="4">
        <v>1965.62</v>
      </c>
      <c r="V3" s="4">
        <f t="shared" ref="V3:V66" si="0">T3*U3</f>
        <v>52894.834199999998</v>
      </c>
      <c r="W3" s="4">
        <v>0</v>
      </c>
      <c r="X3" t="s">
        <v>14</v>
      </c>
      <c r="Y3" t="s">
        <v>15</v>
      </c>
    </row>
    <row r="4" spans="1:25" x14ac:dyDescent="0.2">
      <c r="A4" t="s">
        <v>0</v>
      </c>
      <c r="B4" t="s">
        <v>1</v>
      </c>
      <c r="C4" t="s">
        <v>2</v>
      </c>
      <c r="D4" t="s">
        <v>3</v>
      </c>
      <c r="E4" s="2">
        <v>44354</v>
      </c>
      <c r="F4" t="s">
        <v>4</v>
      </c>
      <c r="G4" t="s">
        <v>5</v>
      </c>
      <c r="H4" t="s">
        <v>6</v>
      </c>
      <c r="I4" s="2">
        <v>44746</v>
      </c>
      <c r="J4" s="2">
        <v>44805</v>
      </c>
      <c r="K4" s="2">
        <v>44805</v>
      </c>
      <c r="L4" t="s">
        <v>19</v>
      </c>
      <c r="M4" t="s">
        <v>20</v>
      </c>
      <c r="N4" t="s">
        <v>21</v>
      </c>
      <c r="O4" s="2">
        <v>44805</v>
      </c>
      <c r="P4" t="s">
        <v>10</v>
      </c>
      <c r="Q4" t="s">
        <v>11</v>
      </c>
      <c r="R4" t="s">
        <v>12</v>
      </c>
      <c r="S4" t="s">
        <v>13</v>
      </c>
      <c r="T4" s="3">
        <v>26.39</v>
      </c>
      <c r="U4" s="4">
        <v>1965.62</v>
      </c>
      <c r="V4" s="4">
        <f t="shared" si="0"/>
        <v>51872.711799999997</v>
      </c>
      <c r="W4" s="4">
        <v>0</v>
      </c>
      <c r="X4" t="s">
        <v>14</v>
      </c>
      <c r="Y4" t="s">
        <v>15</v>
      </c>
    </row>
    <row r="5" spans="1:25" x14ac:dyDescent="0.2">
      <c r="A5" t="s">
        <v>0</v>
      </c>
      <c r="B5" t="s">
        <v>1</v>
      </c>
      <c r="C5" t="s">
        <v>2</v>
      </c>
      <c r="D5" t="s">
        <v>3</v>
      </c>
      <c r="E5" s="2">
        <v>44354</v>
      </c>
      <c r="F5" t="s">
        <v>22</v>
      </c>
      <c r="G5" t="s">
        <v>5</v>
      </c>
      <c r="H5" t="s">
        <v>23</v>
      </c>
      <c r="I5" s="2">
        <v>44791</v>
      </c>
      <c r="J5" s="2">
        <v>44805</v>
      </c>
      <c r="K5" s="2">
        <v>44805</v>
      </c>
      <c r="L5" t="s">
        <v>24</v>
      </c>
      <c r="M5" t="s">
        <v>25</v>
      </c>
      <c r="N5" t="s">
        <v>26</v>
      </c>
      <c r="O5" s="2">
        <v>44805</v>
      </c>
      <c r="P5" t="s">
        <v>10</v>
      </c>
      <c r="Q5" t="s">
        <v>11</v>
      </c>
      <c r="R5" t="s">
        <v>12</v>
      </c>
      <c r="S5" t="s">
        <v>13</v>
      </c>
      <c r="T5" s="3">
        <v>32</v>
      </c>
      <c r="U5" s="4">
        <v>1550.1</v>
      </c>
      <c r="V5" s="4">
        <f t="shared" si="0"/>
        <v>49603.199999999997</v>
      </c>
      <c r="W5" s="4">
        <v>0</v>
      </c>
      <c r="X5" t="s">
        <v>14</v>
      </c>
      <c r="Y5" t="s">
        <v>27</v>
      </c>
    </row>
    <row r="6" spans="1:25" x14ac:dyDescent="0.2">
      <c r="A6" t="s">
        <v>0</v>
      </c>
      <c r="B6" t="s">
        <v>1</v>
      </c>
      <c r="C6" t="s">
        <v>2</v>
      </c>
      <c r="D6" t="s">
        <v>3</v>
      </c>
      <c r="E6" s="2">
        <v>44354</v>
      </c>
      <c r="F6" t="s">
        <v>22</v>
      </c>
      <c r="G6" t="s">
        <v>5</v>
      </c>
      <c r="H6" t="s">
        <v>23</v>
      </c>
      <c r="I6" s="2">
        <v>44791</v>
      </c>
      <c r="J6" s="2">
        <v>44805</v>
      </c>
      <c r="K6" s="2">
        <v>44805</v>
      </c>
      <c r="L6" t="s">
        <v>28</v>
      </c>
      <c r="M6" t="s">
        <v>29</v>
      </c>
      <c r="N6" t="s">
        <v>30</v>
      </c>
      <c r="O6" s="2">
        <v>44805</v>
      </c>
      <c r="P6" t="s">
        <v>10</v>
      </c>
      <c r="Q6" t="s">
        <v>11</v>
      </c>
      <c r="R6" t="s">
        <v>12</v>
      </c>
      <c r="S6" t="s">
        <v>13</v>
      </c>
      <c r="T6" s="3">
        <v>27.77</v>
      </c>
      <c r="U6" s="4">
        <v>1550.1</v>
      </c>
      <c r="V6" s="4">
        <f t="shared" si="0"/>
        <v>43046.276999999995</v>
      </c>
      <c r="W6" s="4">
        <v>0</v>
      </c>
      <c r="X6" t="s">
        <v>14</v>
      </c>
      <c r="Y6" t="s">
        <v>27</v>
      </c>
    </row>
    <row r="7" spans="1:25" x14ac:dyDescent="0.2">
      <c r="A7" t="s">
        <v>0</v>
      </c>
      <c r="B7" t="s">
        <v>1</v>
      </c>
      <c r="C7" t="s">
        <v>2</v>
      </c>
      <c r="D7" t="s">
        <v>3</v>
      </c>
      <c r="E7" s="2">
        <v>44354</v>
      </c>
      <c r="F7" t="s">
        <v>22</v>
      </c>
      <c r="G7" t="s">
        <v>5</v>
      </c>
      <c r="H7" t="s">
        <v>23</v>
      </c>
      <c r="I7" s="2">
        <v>44791</v>
      </c>
      <c r="J7" s="2">
        <v>44805</v>
      </c>
      <c r="K7" s="2">
        <v>44805</v>
      </c>
      <c r="L7" t="s">
        <v>31</v>
      </c>
      <c r="M7" t="s">
        <v>32</v>
      </c>
      <c r="N7" t="s">
        <v>33</v>
      </c>
      <c r="O7" s="2">
        <v>44805</v>
      </c>
      <c r="P7" t="s">
        <v>10</v>
      </c>
      <c r="Q7" t="s">
        <v>11</v>
      </c>
      <c r="R7" t="s">
        <v>12</v>
      </c>
      <c r="S7" t="s">
        <v>13</v>
      </c>
      <c r="T7" s="3">
        <v>27.76</v>
      </c>
      <c r="U7" s="4">
        <v>1550.1</v>
      </c>
      <c r="V7" s="4">
        <f t="shared" si="0"/>
        <v>43030.775999999998</v>
      </c>
      <c r="W7" s="4">
        <v>0</v>
      </c>
      <c r="X7" t="s">
        <v>14</v>
      </c>
      <c r="Y7" t="s">
        <v>27</v>
      </c>
    </row>
    <row r="8" spans="1:25" x14ac:dyDescent="0.2">
      <c r="A8" t="s">
        <v>0</v>
      </c>
      <c r="B8" t="s">
        <v>1</v>
      </c>
      <c r="C8" t="s">
        <v>2</v>
      </c>
      <c r="D8" t="s">
        <v>3</v>
      </c>
      <c r="E8" s="2">
        <v>44354</v>
      </c>
      <c r="F8" t="s">
        <v>34</v>
      </c>
      <c r="G8" t="s">
        <v>5</v>
      </c>
      <c r="H8" t="s">
        <v>35</v>
      </c>
      <c r="I8" s="2">
        <v>44798</v>
      </c>
      <c r="J8" s="2">
        <v>44805</v>
      </c>
      <c r="K8" s="2">
        <v>44805</v>
      </c>
      <c r="L8" t="s">
        <v>36</v>
      </c>
      <c r="M8" t="s">
        <v>37</v>
      </c>
      <c r="N8" t="s">
        <v>38</v>
      </c>
      <c r="O8" s="2">
        <v>44805</v>
      </c>
      <c r="P8" t="s">
        <v>10</v>
      </c>
      <c r="Q8" t="s">
        <v>11</v>
      </c>
      <c r="R8" t="s">
        <v>12</v>
      </c>
      <c r="S8" t="s">
        <v>13</v>
      </c>
      <c r="T8" s="3">
        <v>26.26</v>
      </c>
      <c r="U8" s="4">
        <v>2007.4</v>
      </c>
      <c r="V8" s="4">
        <f t="shared" si="0"/>
        <v>52714.324000000008</v>
      </c>
      <c r="W8" s="4">
        <v>0</v>
      </c>
      <c r="X8" t="s">
        <v>14</v>
      </c>
      <c r="Y8" t="s">
        <v>39</v>
      </c>
    </row>
    <row r="9" spans="1:25" x14ac:dyDescent="0.2">
      <c r="A9" t="s">
        <v>0</v>
      </c>
      <c r="B9" t="s">
        <v>1</v>
      </c>
      <c r="C9" t="s">
        <v>40</v>
      </c>
      <c r="D9" t="s">
        <v>41</v>
      </c>
      <c r="E9" s="2">
        <v>42758</v>
      </c>
      <c r="F9" t="s">
        <v>42</v>
      </c>
      <c r="G9" t="s">
        <v>5</v>
      </c>
      <c r="H9" t="s">
        <v>43</v>
      </c>
      <c r="I9" s="2">
        <v>44796</v>
      </c>
      <c r="J9" s="2">
        <v>44808</v>
      </c>
      <c r="K9" s="2">
        <v>44805</v>
      </c>
      <c r="L9" t="s">
        <v>44</v>
      </c>
      <c r="M9" t="s">
        <v>45</v>
      </c>
      <c r="N9" t="s">
        <v>46</v>
      </c>
      <c r="O9" s="2">
        <v>44805</v>
      </c>
      <c r="P9" t="s">
        <v>47</v>
      </c>
      <c r="Q9" t="s">
        <v>48</v>
      </c>
      <c r="R9" t="s">
        <v>49</v>
      </c>
      <c r="S9" t="s">
        <v>50</v>
      </c>
      <c r="T9" s="3">
        <v>55.22</v>
      </c>
      <c r="U9" s="4">
        <v>1769.33</v>
      </c>
      <c r="V9" s="4">
        <f t="shared" si="0"/>
        <v>97702.402599999987</v>
      </c>
      <c r="W9" s="4">
        <v>0</v>
      </c>
      <c r="X9" t="s">
        <v>51</v>
      </c>
      <c r="Y9" t="s">
        <v>39</v>
      </c>
    </row>
    <row r="10" spans="1:25" x14ac:dyDescent="0.2">
      <c r="A10" t="s">
        <v>0</v>
      </c>
      <c r="B10" t="s">
        <v>1</v>
      </c>
      <c r="C10" t="s">
        <v>2</v>
      </c>
      <c r="D10" t="s">
        <v>3</v>
      </c>
      <c r="E10" s="2">
        <v>44354</v>
      </c>
      <c r="F10" t="s">
        <v>4</v>
      </c>
      <c r="G10" t="s">
        <v>5</v>
      </c>
      <c r="H10" t="s">
        <v>6</v>
      </c>
      <c r="I10" s="2">
        <v>44746</v>
      </c>
      <c r="J10" s="2">
        <v>44806</v>
      </c>
      <c r="K10" s="2">
        <v>44806</v>
      </c>
      <c r="L10" t="s">
        <v>52</v>
      </c>
      <c r="M10" t="s">
        <v>53</v>
      </c>
      <c r="N10" t="s">
        <v>54</v>
      </c>
      <c r="O10" s="2">
        <v>44806</v>
      </c>
      <c r="P10" t="s">
        <v>10</v>
      </c>
      <c r="Q10" t="s">
        <v>11</v>
      </c>
      <c r="R10" t="s">
        <v>12</v>
      </c>
      <c r="S10" t="s">
        <v>13</v>
      </c>
      <c r="T10" s="3">
        <v>27.25</v>
      </c>
      <c r="U10" s="4">
        <v>1965.62</v>
      </c>
      <c r="V10" s="4">
        <f t="shared" si="0"/>
        <v>53563.144999999997</v>
      </c>
      <c r="W10" s="4">
        <v>0</v>
      </c>
      <c r="X10" t="s">
        <v>14</v>
      </c>
      <c r="Y10" t="s">
        <v>15</v>
      </c>
    </row>
    <row r="11" spans="1:25" x14ac:dyDescent="0.2">
      <c r="A11" t="s">
        <v>0</v>
      </c>
      <c r="B11" t="s">
        <v>1</v>
      </c>
      <c r="C11" t="s">
        <v>2</v>
      </c>
      <c r="D11" t="s">
        <v>3</v>
      </c>
      <c r="E11" s="2">
        <v>44354</v>
      </c>
      <c r="F11" t="s">
        <v>55</v>
      </c>
      <c r="G11" t="s">
        <v>5</v>
      </c>
      <c r="H11" t="s">
        <v>56</v>
      </c>
      <c r="I11" s="2">
        <v>44782</v>
      </c>
      <c r="J11" s="2">
        <v>44806</v>
      </c>
      <c r="K11" s="2">
        <v>44806</v>
      </c>
      <c r="L11" t="s">
        <v>57</v>
      </c>
      <c r="M11" t="s">
        <v>58</v>
      </c>
      <c r="N11" t="s">
        <v>59</v>
      </c>
      <c r="O11" s="2">
        <v>44806</v>
      </c>
      <c r="P11" t="s">
        <v>47</v>
      </c>
      <c r="Q11" t="s">
        <v>48</v>
      </c>
      <c r="R11" t="s">
        <v>60</v>
      </c>
      <c r="S11" t="s">
        <v>61</v>
      </c>
      <c r="T11" s="3">
        <v>23.5</v>
      </c>
      <c r="U11" s="4">
        <v>5706.51</v>
      </c>
      <c r="V11" s="4">
        <f t="shared" si="0"/>
        <v>134102.98500000002</v>
      </c>
      <c r="W11" s="4">
        <v>0</v>
      </c>
      <c r="X11" t="s">
        <v>14</v>
      </c>
      <c r="Y11" t="s">
        <v>62</v>
      </c>
    </row>
    <row r="12" spans="1:25" x14ac:dyDescent="0.2">
      <c r="A12" t="s">
        <v>0</v>
      </c>
      <c r="B12" t="s">
        <v>1</v>
      </c>
      <c r="C12" t="s">
        <v>2</v>
      </c>
      <c r="D12" t="s">
        <v>3</v>
      </c>
      <c r="E12" s="2">
        <v>44354</v>
      </c>
      <c r="F12" t="s">
        <v>22</v>
      </c>
      <c r="G12" t="s">
        <v>5</v>
      </c>
      <c r="H12" t="s">
        <v>23</v>
      </c>
      <c r="I12" s="2">
        <v>44791</v>
      </c>
      <c r="J12" s="2">
        <v>44806</v>
      </c>
      <c r="K12" s="2">
        <v>44806</v>
      </c>
      <c r="L12" t="s">
        <v>63</v>
      </c>
      <c r="M12" t="s">
        <v>64</v>
      </c>
      <c r="N12" t="s">
        <v>65</v>
      </c>
      <c r="O12" s="2">
        <v>44806</v>
      </c>
      <c r="P12" t="s">
        <v>10</v>
      </c>
      <c r="Q12" t="s">
        <v>11</v>
      </c>
      <c r="R12" t="s">
        <v>12</v>
      </c>
      <c r="S12" t="s">
        <v>13</v>
      </c>
      <c r="T12" s="3">
        <v>24.75</v>
      </c>
      <c r="U12" s="4">
        <v>1550.1</v>
      </c>
      <c r="V12" s="4">
        <f t="shared" si="0"/>
        <v>38364.974999999999</v>
      </c>
      <c r="W12" s="4">
        <v>0</v>
      </c>
      <c r="X12" t="s">
        <v>14</v>
      </c>
      <c r="Y12" t="s">
        <v>27</v>
      </c>
    </row>
    <row r="13" spans="1:25" x14ac:dyDescent="0.2">
      <c r="A13" t="s">
        <v>0</v>
      </c>
      <c r="B13" t="s">
        <v>1</v>
      </c>
      <c r="C13" t="s">
        <v>2</v>
      </c>
      <c r="D13" t="s">
        <v>3</v>
      </c>
      <c r="E13" s="2">
        <v>44354</v>
      </c>
      <c r="F13" t="s">
        <v>22</v>
      </c>
      <c r="G13" t="s">
        <v>5</v>
      </c>
      <c r="H13" t="s">
        <v>23</v>
      </c>
      <c r="I13" s="2">
        <v>44791</v>
      </c>
      <c r="J13" s="2">
        <v>44806</v>
      </c>
      <c r="K13" s="2">
        <v>44806</v>
      </c>
      <c r="L13" t="s">
        <v>66</v>
      </c>
      <c r="M13" t="s">
        <v>67</v>
      </c>
      <c r="N13" t="s">
        <v>68</v>
      </c>
      <c r="O13" s="2">
        <v>44806</v>
      </c>
      <c r="P13" t="s">
        <v>10</v>
      </c>
      <c r="Q13" t="s">
        <v>11</v>
      </c>
      <c r="R13" t="s">
        <v>12</v>
      </c>
      <c r="S13" t="s">
        <v>13</v>
      </c>
      <c r="T13" s="3">
        <v>26.08</v>
      </c>
      <c r="U13" s="4">
        <v>1550.1</v>
      </c>
      <c r="V13" s="4">
        <f t="shared" si="0"/>
        <v>40426.607999999993</v>
      </c>
      <c r="W13" s="4">
        <v>0</v>
      </c>
      <c r="X13" t="s">
        <v>14</v>
      </c>
      <c r="Y13" t="s">
        <v>27</v>
      </c>
    </row>
    <row r="14" spans="1:25" x14ac:dyDescent="0.2">
      <c r="A14" t="s">
        <v>0</v>
      </c>
      <c r="B14" t="s">
        <v>1</v>
      </c>
      <c r="C14" t="s">
        <v>2</v>
      </c>
      <c r="D14" t="s">
        <v>3</v>
      </c>
      <c r="E14" s="2">
        <v>44354</v>
      </c>
      <c r="F14" t="s">
        <v>22</v>
      </c>
      <c r="G14" t="s">
        <v>5</v>
      </c>
      <c r="H14" t="s">
        <v>23</v>
      </c>
      <c r="I14" s="2">
        <v>44791</v>
      </c>
      <c r="J14" s="2">
        <v>44806</v>
      </c>
      <c r="K14" s="2">
        <v>44806</v>
      </c>
      <c r="L14" t="s">
        <v>69</v>
      </c>
      <c r="M14" t="s">
        <v>70</v>
      </c>
      <c r="N14" t="s">
        <v>71</v>
      </c>
      <c r="O14" s="2">
        <v>44806</v>
      </c>
      <c r="P14" t="s">
        <v>10</v>
      </c>
      <c r="Q14" t="s">
        <v>11</v>
      </c>
      <c r="R14" t="s">
        <v>12</v>
      </c>
      <c r="S14" t="s">
        <v>13</v>
      </c>
      <c r="T14" s="3">
        <v>32.67</v>
      </c>
      <c r="U14" s="4">
        <v>1550.1</v>
      </c>
      <c r="V14" s="4">
        <f t="shared" si="0"/>
        <v>50641.767</v>
      </c>
      <c r="W14" s="4">
        <v>0</v>
      </c>
      <c r="X14" t="s">
        <v>14</v>
      </c>
      <c r="Y14" t="s">
        <v>27</v>
      </c>
    </row>
    <row r="15" spans="1:25" x14ac:dyDescent="0.2">
      <c r="A15" t="s">
        <v>0</v>
      </c>
      <c r="B15" t="s">
        <v>1</v>
      </c>
      <c r="C15" t="s">
        <v>2</v>
      </c>
      <c r="D15" t="s">
        <v>3</v>
      </c>
      <c r="E15" s="2">
        <v>44354</v>
      </c>
      <c r="F15" t="s">
        <v>22</v>
      </c>
      <c r="G15" t="s">
        <v>5</v>
      </c>
      <c r="H15" t="s">
        <v>23</v>
      </c>
      <c r="I15" s="2">
        <v>44791</v>
      </c>
      <c r="J15" s="2">
        <v>44806</v>
      </c>
      <c r="K15" s="2">
        <v>44806</v>
      </c>
      <c r="L15" t="s">
        <v>72</v>
      </c>
      <c r="M15" t="s">
        <v>73</v>
      </c>
      <c r="N15" t="s">
        <v>74</v>
      </c>
      <c r="O15" s="2">
        <v>44806</v>
      </c>
      <c r="P15" t="s">
        <v>10</v>
      </c>
      <c r="Q15" t="s">
        <v>11</v>
      </c>
      <c r="R15" t="s">
        <v>12</v>
      </c>
      <c r="S15" t="s">
        <v>13</v>
      </c>
      <c r="T15" s="3">
        <v>31.61</v>
      </c>
      <c r="U15" s="4">
        <v>1550.1</v>
      </c>
      <c r="V15" s="4">
        <f t="shared" si="0"/>
        <v>48998.660999999993</v>
      </c>
      <c r="W15" s="4">
        <v>0</v>
      </c>
      <c r="X15" t="s">
        <v>14</v>
      </c>
      <c r="Y15" t="s">
        <v>27</v>
      </c>
    </row>
    <row r="16" spans="1:25" x14ac:dyDescent="0.2">
      <c r="A16" t="s">
        <v>0</v>
      </c>
      <c r="B16" t="s">
        <v>1</v>
      </c>
      <c r="C16" t="s">
        <v>2</v>
      </c>
      <c r="D16" t="s">
        <v>3</v>
      </c>
      <c r="E16" s="2">
        <v>44354</v>
      </c>
      <c r="F16" t="s">
        <v>22</v>
      </c>
      <c r="G16" t="s">
        <v>5</v>
      </c>
      <c r="H16" t="s">
        <v>23</v>
      </c>
      <c r="I16" s="2">
        <v>44791</v>
      </c>
      <c r="J16" s="2">
        <v>44806</v>
      </c>
      <c r="K16" s="2">
        <v>44806</v>
      </c>
      <c r="L16" t="s">
        <v>75</v>
      </c>
      <c r="M16" t="s">
        <v>76</v>
      </c>
      <c r="N16" t="s">
        <v>77</v>
      </c>
      <c r="O16" s="2">
        <v>44806</v>
      </c>
      <c r="P16" t="s">
        <v>10</v>
      </c>
      <c r="Q16" t="s">
        <v>11</v>
      </c>
      <c r="R16" t="s">
        <v>12</v>
      </c>
      <c r="S16" t="s">
        <v>13</v>
      </c>
      <c r="T16" s="3">
        <v>30.02</v>
      </c>
      <c r="U16" s="4">
        <v>1550.1</v>
      </c>
      <c r="V16" s="4">
        <f t="shared" si="0"/>
        <v>46534.001999999993</v>
      </c>
      <c r="W16" s="4">
        <v>0</v>
      </c>
      <c r="X16" t="s">
        <v>14</v>
      </c>
      <c r="Y16" t="s">
        <v>27</v>
      </c>
    </row>
    <row r="17" spans="1:25" x14ac:dyDescent="0.2">
      <c r="A17" t="s">
        <v>0</v>
      </c>
      <c r="B17" t="s">
        <v>1</v>
      </c>
      <c r="C17" t="s">
        <v>2</v>
      </c>
      <c r="D17" t="s">
        <v>3</v>
      </c>
      <c r="E17" s="2">
        <v>44354</v>
      </c>
      <c r="F17" t="s">
        <v>22</v>
      </c>
      <c r="G17" t="s">
        <v>5</v>
      </c>
      <c r="H17" t="s">
        <v>23</v>
      </c>
      <c r="I17" s="2">
        <v>44791</v>
      </c>
      <c r="J17" s="2">
        <v>44806</v>
      </c>
      <c r="K17" s="2">
        <v>44806</v>
      </c>
      <c r="L17" t="s">
        <v>78</v>
      </c>
      <c r="M17" t="s">
        <v>79</v>
      </c>
      <c r="N17" t="s">
        <v>80</v>
      </c>
      <c r="O17" s="2">
        <v>44806</v>
      </c>
      <c r="P17" t="s">
        <v>10</v>
      </c>
      <c r="Q17" t="s">
        <v>11</v>
      </c>
      <c r="R17" t="s">
        <v>12</v>
      </c>
      <c r="S17" t="s">
        <v>13</v>
      </c>
      <c r="T17" s="3">
        <v>25.06</v>
      </c>
      <c r="U17" s="4">
        <v>1550.1</v>
      </c>
      <c r="V17" s="4">
        <f t="shared" si="0"/>
        <v>38845.505999999994</v>
      </c>
      <c r="W17" s="4">
        <v>0</v>
      </c>
      <c r="X17" t="s">
        <v>14</v>
      </c>
      <c r="Y17" t="s">
        <v>27</v>
      </c>
    </row>
    <row r="18" spans="1:25" x14ac:dyDescent="0.2">
      <c r="A18" t="s">
        <v>0</v>
      </c>
      <c r="B18" t="s">
        <v>1</v>
      </c>
      <c r="C18" t="s">
        <v>2</v>
      </c>
      <c r="D18" t="s">
        <v>3</v>
      </c>
      <c r="E18" s="2">
        <v>44354</v>
      </c>
      <c r="F18" t="s">
        <v>22</v>
      </c>
      <c r="G18" t="s">
        <v>5</v>
      </c>
      <c r="H18" t="s">
        <v>23</v>
      </c>
      <c r="I18" s="2">
        <v>44791</v>
      </c>
      <c r="J18" s="2">
        <v>44806</v>
      </c>
      <c r="K18" s="2">
        <v>44806</v>
      </c>
      <c r="L18" t="s">
        <v>81</v>
      </c>
      <c r="M18" t="s">
        <v>82</v>
      </c>
      <c r="N18" t="s">
        <v>83</v>
      </c>
      <c r="O18" s="2">
        <v>44806</v>
      </c>
      <c r="P18" t="s">
        <v>10</v>
      </c>
      <c r="Q18" t="s">
        <v>11</v>
      </c>
      <c r="R18" t="s">
        <v>12</v>
      </c>
      <c r="S18" t="s">
        <v>13</v>
      </c>
      <c r="T18" s="3">
        <v>29.5</v>
      </c>
      <c r="U18" s="4">
        <v>1550.1</v>
      </c>
      <c r="V18" s="4">
        <f t="shared" si="0"/>
        <v>45727.95</v>
      </c>
      <c r="W18" s="4">
        <v>0</v>
      </c>
      <c r="X18" t="s">
        <v>14</v>
      </c>
      <c r="Y18" t="s">
        <v>27</v>
      </c>
    </row>
    <row r="19" spans="1:25" x14ac:dyDescent="0.2">
      <c r="A19" t="s">
        <v>0</v>
      </c>
      <c r="B19" t="s">
        <v>1</v>
      </c>
      <c r="C19" t="s">
        <v>2</v>
      </c>
      <c r="D19" t="s">
        <v>3</v>
      </c>
      <c r="E19" s="2">
        <v>44354</v>
      </c>
      <c r="F19" t="s">
        <v>22</v>
      </c>
      <c r="G19" t="s">
        <v>5</v>
      </c>
      <c r="H19" t="s">
        <v>23</v>
      </c>
      <c r="I19" s="2">
        <v>44791</v>
      </c>
      <c r="J19" s="2">
        <v>44806</v>
      </c>
      <c r="K19" s="2">
        <v>44806</v>
      </c>
      <c r="L19" t="s">
        <v>84</v>
      </c>
      <c r="M19" t="s">
        <v>85</v>
      </c>
      <c r="N19" t="s">
        <v>86</v>
      </c>
      <c r="O19" s="2">
        <v>44806</v>
      </c>
      <c r="P19" t="s">
        <v>10</v>
      </c>
      <c r="Q19" t="s">
        <v>11</v>
      </c>
      <c r="R19" t="s">
        <v>12</v>
      </c>
      <c r="S19" t="s">
        <v>13</v>
      </c>
      <c r="T19" s="3">
        <v>29.08</v>
      </c>
      <c r="U19" s="4">
        <v>1550.1</v>
      </c>
      <c r="V19" s="4">
        <f t="shared" si="0"/>
        <v>45076.907999999996</v>
      </c>
      <c r="W19" s="4">
        <v>0</v>
      </c>
      <c r="X19" t="s">
        <v>14</v>
      </c>
      <c r="Y19" t="s">
        <v>27</v>
      </c>
    </row>
    <row r="20" spans="1:25" x14ac:dyDescent="0.2">
      <c r="A20" t="s">
        <v>0</v>
      </c>
      <c r="B20" t="s">
        <v>1</v>
      </c>
      <c r="C20" t="s">
        <v>2</v>
      </c>
      <c r="D20" t="s">
        <v>3</v>
      </c>
      <c r="E20" s="2">
        <v>44354</v>
      </c>
      <c r="F20" t="s">
        <v>34</v>
      </c>
      <c r="G20" t="s">
        <v>5</v>
      </c>
      <c r="H20" t="s">
        <v>35</v>
      </c>
      <c r="I20" s="2">
        <v>44798</v>
      </c>
      <c r="J20" s="2">
        <v>44806</v>
      </c>
      <c r="K20" s="2">
        <v>44806</v>
      </c>
      <c r="L20" t="s">
        <v>87</v>
      </c>
      <c r="M20" t="s">
        <v>88</v>
      </c>
      <c r="N20" t="s">
        <v>89</v>
      </c>
      <c r="O20" s="2">
        <v>44806</v>
      </c>
      <c r="P20" t="s">
        <v>10</v>
      </c>
      <c r="Q20" t="s">
        <v>11</v>
      </c>
      <c r="R20" t="s">
        <v>12</v>
      </c>
      <c r="S20" t="s">
        <v>13</v>
      </c>
      <c r="T20" s="3">
        <v>26.39</v>
      </c>
      <c r="U20" s="4">
        <v>2007.4</v>
      </c>
      <c r="V20" s="4">
        <f t="shared" si="0"/>
        <v>52975.286</v>
      </c>
      <c r="W20" s="4">
        <v>0</v>
      </c>
      <c r="X20" t="s">
        <v>14</v>
      </c>
      <c r="Y20" t="s">
        <v>39</v>
      </c>
    </row>
    <row r="21" spans="1:25" x14ac:dyDescent="0.2">
      <c r="A21" t="s">
        <v>159</v>
      </c>
      <c r="B21" t="s">
        <v>113</v>
      </c>
      <c r="C21" t="s">
        <v>160</v>
      </c>
      <c r="D21" t="s">
        <v>161</v>
      </c>
      <c r="E21" s="2">
        <v>44512</v>
      </c>
      <c r="F21" t="s">
        <v>162</v>
      </c>
      <c r="G21" t="s">
        <v>5</v>
      </c>
      <c r="H21" t="s">
        <v>163</v>
      </c>
      <c r="I21" s="2">
        <v>44820</v>
      </c>
      <c r="J21" s="2">
        <v>44830</v>
      </c>
      <c r="K21" s="2">
        <v>44830</v>
      </c>
      <c r="L21" t="s">
        <v>164</v>
      </c>
      <c r="M21" t="s">
        <v>165</v>
      </c>
      <c r="N21" t="s">
        <v>166</v>
      </c>
      <c r="O21" s="2">
        <v>44830</v>
      </c>
      <c r="P21" t="s">
        <v>159</v>
      </c>
      <c r="Q21" t="s">
        <v>113</v>
      </c>
      <c r="R21" t="s">
        <v>97</v>
      </c>
      <c r="S21" t="s">
        <v>98</v>
      </c>
      <c r="T21" s="3">
        <v>35.74</v>
      </c>
      <c r="U21" s="4">
        <v>1131.31</v>
      </c>
      <c r="V21" s="4">
        <f t="shared" si="0"/>
        <v>40433.019399999997</v>
      </c>
      <c r="W21" s="4">
        <f>V21*0.2</f>
        <v>8086.6038799999997</v>
      </c>
      <c r="X21" t="s">
        <v>126</v>
      </c>
      <c r="Y21" t="s">
        <v>167</v>
      </c>
    </row>
    <row r="22" spans="1:25" x14ac:dyDescent="0.2">
      <c r="A22" t="s">
        <v>159</v>
      </c>
      <c r="B22" t="s">
        <v>113</v>
      </c>
      <c r="C22" t="s">
        <v>160</v>
      </c>
      <c r="D22" t="s">
        <v>161</v>
      </c>
      <c r="E22" s="2">
        <v>44512</v>
      </c>
      <c r="F22" t="s">
        <v>162</v>
      </c>
      <c r="G22" t="s">
        <v>5</v>
      </c>
      <c r="H22" t="s">
        <v>163</v>
      </c>
      <c r="I22" s="2">
        <v>44820</v>
      </c>
      <c r="J22" s="2">
        <v>44830</v>
      </c>
      <c r="K22" s="2">
        <v>44830</v>
      </c>
      <c r="L22" t="s">
        <v>164</v>
      </c>
      <c r="M22" t="s">
        <v>165</v>
      </c>
      <c r="N22" t="s">
        <v>166</v>
      </c>
      <c r="O22" s="2">
        <v>44830</v>
      </c>
      <c r="P22" t="s">
        <v>159</v>
      </c>
      <c r="Q22" t="s">
        <v>113</v>
      </c>
      <c r="R22" t="s">
        <v>97</v>
      </c>
      <c r="S22" t="s">
        <v>98</v>
      </c>
      <c r="T22" s="3">
        <v>22.6</v>
      </c>
      <c r="U22" s="4">
        <v>1131.31</v>
      </c>
      <c r="V22" s="4">
        <f t="shared" si="0"/>
        <v>25567.606</v>
      </c>
      <c r="W22" s="4">
        <f t="shared" ref="W22:W50" si="1">V22*0.2</f>
        <v>5113.5212000000001</v>
      </c>
      <c r="X22" t="s">
        <v>123</v>
      </c>
      <c r="Y22" t="s">
        <v>167</v>
      </c>
    </row>
    <row r="23" spans="1:25" x14ac:dyDescent="0.2">
      <c r="A23" t="s">
        <v>159</v>
      </c>
      <c r="B23" t="s">
        <v>113</v>
      </c>
      <c r="C23" t="s">
        <v>160</v>
      </c>
      <c r="D23" t="s">
        <v>161</v>
      </c>
      <c r="E23" s="2">
        <v>44512</v>
      </c>
      <c r="F23" t="s">
        <v>162</v>
      </c>
      <c r="G23" t="s">
        <v>5</v>
      </c>
      <c r="H23" t="s">
        <v>163</v>
      </c>
      <c r="I23" s="2">
        <v>44820</v>
      </c>
      <c r="J23" s="2">
        <v>44830</v>
      </c>
      <c r="K23" s="2">
        <v>44830</v>
      </c>
      <c r="L23" t="s">
        <v>164</v>
      </c>
      <c r="M23" t="s">
        <v>165</v>
      </c>
      <c r="N23" t="s">
        <v>166</v>
      </c>
      <c r="O23" s="2">
        <v>44830</v>
      </c>
      <c r="P23" t="s">
        <v>159</v>
      </c>
      <c r="Q23" t="s">
        <v>113</v>
      </c>
      <c r="R23" t="s">
        <v>97</v>
      </c>
      <c r="S23" t="s">
        <v>98</v>
      </c>
      <c r="T23" s="3">
        <v>22.4</v>
      </c>
      <c r="U23" s="4">
        <v>1131.31</v>
      </c>
      <c r="V23" s="4">
        <f t="shared" si="0"/>
        <v>25341.343999999997</v>
      </c>
      <c r="W23" s="4">
        <f t="shared" si="1"/>
        <v>5068.2687999999998</v>
      </c>
      <c r="X23" t="s">
        <v>122</v>
      </c>
      <c r="Y23" t="s">
        <v>167</v>
      </c>
    </row>
    <row r="24" spans="1:25" x14ac:dyDescent="0.2">
      <c r="A24" t="s">
        <v>159</v>
      </c>
      <c r="B24" t="s">
        <v>113</v>
      </c>
      <c r="C24" t="s">
        <v>160</v>
      </c>
      <c r="D24" t="s">
        <v>161</v>
      </c>
      <c r="E24" s="2">
        <v>44512</v>
      </c>
      <c r="F24" t="s">
        <v>162</v>
      </c>
      <c r="G24" t="s">
        <v>5</v>
      </c>
      <c r="H24" t="s">
        <v>163</v>
      </c>
      <c r="I24" s="2">
        <v>44820</v>
      </c>
      <c r="J24" s="2">
        <v>44830</v>
      </c>
      <c r="K24" s="2">
        <v>44830</v>
      </c>
      <c r="L24" t="s">
        <v>164</v>
      </c>
      <c r="M24" t="s">
        <v>165</v>
      </c>
      <c r="N24" t="s">
        <v>166</v>
      </c>
      <c r="O24" s="2">
        <v>44830</v>
      </c>
      <c r="P24" t="s">
        <v>159</v>
      </c>
      <c r="Q24" t="s">
        <v>113</v>
      </c>
      <c r="R24" t="s">
        <v>97</v>
      </c>
      <c r="S24" t="s">
        <v>98</v>
      </c>
      <c r="T24" s="3">
        <v>32.590000000000003</v>
      </c>
      <c r="U24" s="4">
        <v>1131.31</v>
      </c>
      <c r="V24" s="4">
        <f t="shared" si="0"/>
        <v>36869.392899999999</v>
      </c>
      <c r="W24" s="4">
        <f t="shared" si="1"/>
        <v>7373.8785800000005</v>
      </c>
      <c r="X24" t="s">
        <v>138</v>
      </c>
      <c r="Y24" t="s">
        <v>167</v>
      </c>
    </row>
    <row r="25" spans="1:25" x14ac:dyDescent="0.2">
      <c r="A25" t="s">
        <v>159</v>
      </c>
      <c r="B25" t="s">
        <v>113</v>
      </c>
      <c r="C25" t="s">
        <v>160</v>
      </c>
      <c r="D25" t="s">
        <v>161</v>
      </c>
      <c r="E25" s="2">
        <v>44512</v>
      </c>
      <c r="F25" t="s">
        <v>162</v>
      </c>
      <c r="G25" t="s">
        <v>5</v>
      </c>
      <c r="H25" t="s">
        <v>163</v>
      </c>
      <c r="I25" s="2">
        <v>44820</v>
      </c>
      <c r="J25" s="2">
        <v>44830</v>
      </c>
      <c r="K25" s="2">
        <v>44830</v>
      </c>
      <c r="L25" t="s">
        <v>164</v>
      </c>
      <c r="M25" t="s">
        <v>165</v>
      </c>
      <c r="N25" t="s">
        <v>166</v>
      </c>
      <c r="O25" s="2">
        <v>44830</v>
      </c>
      <c r="P25" t="s">
        <v>159</v>
      </c>
      <c r="Q25" t="s">
        <v>113</v>
      </c>
      <c r="R25" t="s">
        <v>97</v>
      </c>
      <c r="S25" t="s">
        <v>98</v>
      </c>
      <c r="T25" s="3">
        <v>22.54</v>
      </c>
      <c r="U25" s="4">
        <v>1131.31</v>
      </c>
      <c r="V25" s="4">
        <f t="shared" si="0"/>
        <v>25499.727399999996</v>
      </c>
      <c r="W25" s="4">
        <f t="shared" si="1"/>
        <v>5099.9454799999994</v>
      </c>
      <c r="X25" t="s">
        <v>125</v>
      </c>
      <c r="Y25" t="s">
        <v>167</v>
      </c>
    </row>
    <row r="26" spans="1:25" x14ac:dyDescent="0.2">
      <c r="A26" t="s">
        <v>159</v>
      </c>
      <c r="B26" t="s">
        <v>113</v>
      </c>
      <c r="C26" t="s">
        <v>160</v>
      </c>
      <c r="D26" t="s">
        <v>161</v>
      </c>
      <c r="E26" s="2">
        <v>44512</v>
      </c>
      <c r="F26" t="s">
        <v>162</v>
      </c>
      <c r="G26" t="s">
        <v>5</v>
      </c>
      <c r="H26" t="s">
        <v>163</v>
      </c>
      <c r="I26" s="2">
        <v>44820</v>
      </c>
      <c r="J26" s="2">
        <v>44830</v>
      </c>
      <c r="K26" s="2">
        <v>44830</v>
      </c>
      <c r="L26" t="s">
        <v>164</v>
      </c>
      <c r="M26" t="s">
        <v>165</v>
      </c>
      <c r="N26" t="s">
        <v>166</v>
      </c>
      <c r="O26" s="2">
        <v>44830</v>
      </c>
      <c r="P26" t="s">
        <v>159</v>
      </c>
      <c r="Q26" t="s">
        <v>113</v>
      </c>
      <c r="R26" t="s">
        <v>97</v>
      </c>
      <c r="S26" t="s">
        <v>98</v>
      </c>
      <c r="T26" s="3">
        <v>22.46</v>
      </c>
      <c r="U26" s="4">
        <v>1131.31</v>
      </c>
      <c r="V26" s="4">
        <f t="shared" si="0"/>
        <v>25409.222600000001</v>
      </c>
      <c r="W26" s="4">
        <f t="shared" si="1"/>
        <v>5081.8445200000006</v>
      </c>
      <c r="X26" t="s">
        <v>124</v>
      </c>
      <c r="Y26" t="s">
        <v>167</v>
      </c>
    </row>
    <row r="27" spans="1:25" x14ac:dyDescent="0.2">
      <c r="A27" t="s">
        <v>159</v>
      </c>
      <c r="B27" t="s">
        <v>113</v>
      </c>
      <c r="C27" t="s">
        <v>160</v>
      </c>
      <c r="D27" t="s">
        <v>161</v>
      </c>
      <c r="E27" s="2">
        <v>44512</v>
      </c>
      <c r="F27" t="s">
        <v>162</v>
      </c>
      <c r="G27" t="s">
        <v>5</v>
      </c>
      <c r="H27" t="s">
        <v>163</v>
      </c>
      <c r="I27" s="2">
        <v>44820</v>
      </c>
      <c r="J27" s="2">
        <v>44830</v>
      </c>
      <c r="K27" s="2">
        <v>44830</v>
      </c>
      <c r="L27" t="s">
        <v>164</v>
      </c>
      <c r="M27" t="s">
        <v>165</v>
      </c>
      <c r="N27" t="s">
        <v>166</v>
      </c>
      <c r="O27" s="2">
        <v>44830</v>
      </c>
      <c r="P27" t="s">
        <v>159</v>
      </c>
      <c r="Q27" t="s">
        <v>113</v>
      </c>
      <c r="R27" t="s">
        <v>97</v>
      </c>
      <c r="S27" t="s">
        <v>98</v>
      </c>
      <c r="T27" s="3">
        <v>35.82</v>
      </c>
      <c r="U27" s="4">
        <v>1131.31</v>
      </c>
      <c r="V27" s="4">
        <f t="shared" si="0"/>
        <v>40523.5242</v>
      </c>
      <c r="W27" s="4">
        <f t="shared" si="1"/>
        <v>8104.7048400000003</v>
      </c>
      <c r="X27" t="s">
        <v>134</v>
      </c>
      <c r="Y27" t="s">
        <v>167</v>
      </c>
    </row>
    <row r="28" spans="1:25" x14ac:dyDescent="0.2">
      <c r="A28" t="s">
        <v>159</v>
      </c>
      <c r="B28" t="s">
        <v>113</v>
      </c>
      <c r="C28" t="s">
        <v>160</v>
      </c>
      <c r="D28" t="s">
        <v>161</v>
      </c>
      <c r="E28" s="2">
        <v>44512</v>
      </c>
      <c r="F28" t="s">
        <v>162</v>
      </c>
      <c r="G28" t="s">
        <v>5</v>
      </c>
      <c r="H28" t="s">
        <v>163</v>
      </c>
      <c r="I28" s="2">
        <v>44820</v>
      </c>
      <c r="J28" s="2">
        <v>44830</v>
      </c>
      <c r="K28" s="2">
        <v>44830</v>
      </c>
      <c r="L28" t="s">
        <v>164</v>
      </c>
      <c r="M28" t="s">
        <v>165</v>
      </c>
      <c r="N28" t="s">
        <v>166</v>
      </c>
      <c r="O28" s="2">
        <v>44830</v>
      </c>
      <c r="P28" t="s">
        <v>159</v>
      </c>
      <c r="Q28" t="s">
        <v>113</v>
      </c>
      <c r="R28" t="s">
        <v>97</v>
      </c>
      <c r="S28" t="s">
        <v>98</v>
      </c>
      <c r="T28" s="3">
        <v>22.56</v>
      </c>
      <c r="U28" s="4">
        <v>1131.31</v>
      </c>
      <c r="V28" s="4">
        <f t="shared" si="0"/>
        <v>25522.353599999999</v>
      </c>
      <c r="W28" s="4">
        <f t="shared" si="1"/>
        <v>5104.4707200000003</v>
      </c>
      <c r="X28" t="s">
        <v>127</v>
      </c>
      <c r="Y28" t="s">
        <v>167</v>
      </c>
    </row>
    <row r="29" spans="1:25" x14ac:dyDescent="0.2">
      <c r="A29" t="s">
        <v>159</v>
      </c>
      <c r="B29" t="s">
        <v>113</v>
      </c>
      <c r="C29" t="s">
        <v>160</v>
      </c>
      <c r="D29" t="s">
        <v>161</v>
      </c>
      <c r="E29" s="2">
        <v>44512</v>
      </c>
      <c r="F29" t="s">
        <v>162</v>
      </c>
      <c r="G29" t="s">
        <v>5</v>
      </c>
      <c r="H29" t="s">
        <v>163</v>
      </c>
      <c r="I29" s="2">
        <v>44820</v>
      </c>
      <c r="J29" s="2">
        <v>44830</v>
      </c>
      <c r="K29" s="2">
        <v>44830</v>
      </c>
      <c r="L29" t="s">
        <v>164</v>
      </c>
      <c r="M29" t="s">
        <v>165</v>
      </c>
      <c r="N29" t="s">
        <v>166</v>
      </c>
      <c r="O29" s="2">
        <v>44830</v>
      </c>
      <c r="P29" t="s">
        <v>159</v>
      </c>
      <c r="Q29" t="s">
        <v>113</v>
      </c>
      <c r="R29" t="s">
        <v>97</v>
      </c>
      <c r="S29" t="s">
        <v>98</v>
      </c>
      <c r="T29" s="3">
        <v>22.01</v>
      </c>
      <c r="U29" s="4">
        <v>1131.31</v>
      </c>
      <c r="V29" s="4">
        <f t="shared" si="0"/>
        <v>24900.133099999999</v>
      </c>
      <c r="W29" s="4">
        <f t="shared" si="1"/>
        <v>4980.0266200000005</v>
      </c>
      <c r="X29" t="s">
        <v>133</v>
      </c>
      <c r="Y29" t="s">
        <v>167</v>
      </c>
    </row>
    <row r="30" spans="1:25" x14ac:dyDescent="0.2">
      <c r="A30" t="s">
        <v>159</v>
      </c>
      <c r="B30" t="s">
        <v>113</v>
      </c>
      <c r="C30" t="s">
        <v>160</v>
      </c>
      <c r="D30" t="s">
        <v>161</v>
      </c>
      <c r="E30" s="2">
        <v>44512</v>
      </c>
      <c r="F30" t="s">
        <v>162</v>
      </c>
      <c r="G30" t="s">
        <v>5</v>
      </c>
      <c r="H30" t="s">
        <v>163</v>
      </c>
      <c r="I30" s="2">
        <v>44820</v>
      </c>
      <c r="J30" s="2">
        <v>44830</v>
      </c>
      <c r="K30" s="2">
        <v>44830</v>
      </c>
      <c r="L30" t="s">
        <v>164</v>
      </c>
      <c r="M30" t="s">
        <v>165</v>
      </c>
      <c r="N30" t="s">
        <v>166</v>
      </c>
      <c r="O30" s="2">
        <v>44830</v>
      </c>
      <c r="P30" t="s">
        <v>159</v>
      </c>
      <c r="Q30" t="s">
        <v>113</v>
      </c>
      <c r="R30" t="s">
        <v>97</v>
      </c>
      <c r="S30" t="s">
        <v>98</v>
      </c>
      <c r="T30" s="3">
        <v>22.69</v>
      </c>
      <c r="U30" s="4">
        <v>1131.31</v>
      </c>
      <c r="V30" s="4">
        <f t="shared" si="0"/>
        <v>25669.423900000002</v>
      </c>
      <c r="W30" s="4">
        <f t="shared" si="1"/>
        <v>5133.8847800000003</v>
      </c>
      <c r="X30" t="s">
        <v>132</v>
      </c>
      <c r="Y30" t="s">
        <v>167</v>
      </c>
    </row>
    <row r="31" spans="1:25" x14ac:dyDescent="0.2">
      <c r="A31" t="s">
        <v>159</v>
      </c>
      <c r="B31" t="s">
        <v>113</v>
      </c>
      <c r="C31" t="s">
        <v>160</v>
      </c>
      <c r="D31" t="s">
        <v>161</v>
      </c>
      <c r="E31" s="2">
        <v>44512</v>
      </c>
      <c r="F31" t="s">
        <v>162</v>
      </c>
      <c r="G31" t="s">
        <v>5</v>
      </c>
      <c r="H31" t="s">
        <v>163</v>
      </c>
      <c r="I31" s="2">
        <v>44820</v>
      </c>
      <c r="J31" s="2">
        <v>44830</v>
      </c>
      <c r="K31" s="2">
        <v>44830</v>
      </c>
      <c r="L31" t="s">
        <v>164</v>
      </c>
      <c r="M31" t="s">
        <v>165</v>
      </c>
      <c r="N31" t="s">
        <v>166</v>
      </c>
      <c r="O31" s="2">
        <v>44830</v>
      </c>
      <c r="P31" t="s">
        <v>159</v>
      </c>
      <c r="Q31" t="s">
        <v>113</v>
      </c>
      <c r="R31" t="s">
        <v>97</v>
      </c>
      <c r="S31" t="s">
        <v>98</v>
      </c>
      <c r="T31" s="3">
        <v>32.340000000000003</v>
      </c>
      <c r="U31" s="4">
        <v>1131.31</v>
      </c>
      <c r="V31" s="4">
        <f t="shared" si="0"/>
        <v>36586.565399999999</v>
      </c>
      <c r="W31" s="4">
        <f t="shared" si="1"/>
        <v>7317.3130799999999</v>
      </c>
      <c r="X31" t="s">
        <v>131</v>
      </c>
      <c r="Y31" t="s">
        <v>167</v>
      </c>
    </row>
    <row r="32" spans="1:25" x14ac:dyDescent="0.2">
      <c r="A32" t="s">
        <v>159</v>
      </c>
      <c r="B32" t="s">
        <v>113</v>
      </c>
      <c r="C32" t="s">
        <v>160</v>
      </c>
      <c r="D32" t="s">
        <v>161</v>
      </c>
      <c r="E32" s="2">
        <v>44512</v>
      </c>
      <c r="F32" t="s">
        <v>162</v>
      </c>
      <c r="G32" t="s">
        <v>5</v>
      </c>
      <c r="H32" t="s">
        <v>163</v>
      </c>
      <c r="I32" s="2">
        <v>44820</v>
      </c>
      <c r="J32" s="2">
        <v>44830</v>
      </c>
      <c r="K32" s="2">
        <v>44830</v>
      </c>
      <c r="L32" t="s">
        <v>164</v>
      </c>
      <c r="M32" t="s">
        <v>165</v>
      </c>
      <c r="N32" t="s">
        <v>166</v>
      </c>
      <c r="O32" s="2">
        <v>44830</v>
      </c>
      <c r="P32" t="s">
        <v>159</v>
      </c>
      <c r="Q32" t="s">
        <v>113</v>
      </c>
      <c r="R32" t="s">
        <v>97</v>
      </c>
      <c r="S32" t="s">
        <v>98</v>
      </c>
      <c r="T32" s="3">
        <v>22.34</v>
      </c>
      <c r="U32" s="4">
        <v>1131.31</v>
      </c>
      <c r="V32" s="4">
        <f t="shared" si="0"/>
        <v>25273.465399999997</v>
      </c>
      <c r="W32" s="4">
        <f t="shared" si="1"/>
        <v>5054.69308</v>
      </c>
      <c r="X32" t="s">
        <v>130</v>
      </c>
      <c r="Y32" t="s">
        <v>167</v>
      </c>
    </row>
    <row r="33" spans="1:25" x14ac:dyDescent="0.2">
      <c r="A33" t="s">
        <v>159</v>
      </c>
      <c r="B33" t="s">
        <v>113</v>
      </c>
      <c r="C33" t="s">
        <v>160</v>
      </c>
      <c r="D33" t="s">
        <v>161</v>
      </c>
      <c r="E33" s="2">
        <v>44512</v>
      </c>
      <c r="F33" t="s">
        <v>162</v>
      </c>
      <c r="G33" t="s">
        <v>5</v>
      </c>
      <c r="H33" t="s">
        <v>163</v>
      </c>
      <c r="I33" s="2">
        <v>44820</v>
      </c>
      <c r="J33" s="2">
        <v>44830</v>
      </c>
      <c r="K33" s="2">
        <v>44830</v>
      </c>
      <c r="L33" t="s">
        <v>164</v>
      </c>
      <c r="M33" t="s">
        <v>165</v>
      </c>
      <c r="N33" t="s">
        <v>166</v>
      </c>
      <c r="O33" s="2">
        <v>44830</v>
      </c>
      <c r="P33" t="s">
        <v>159</v>
      </c>
      <c r="Q33" t="s">
        <v>113</v>
      </c>
      <c r="R33" t="s">
        <v>97</v>
      </c>
      <c r="S33" t="s">
        <v>98</v>
      </c>
      <c r="T33" s="3">
        <v>36.44</v>
      </c>
      <c r="U33" s="4">
        <v>1131.31</v>
      </c>
      <c r="V33" s="4">
        <f t="shared" si="0"/>
        <v>41224.936399999999</v>
      </c>
      <c r="W33" s="4">
        <f t="shared" si="1"/>
        <v>8244.9872799999994</v>
      </c>
      <c r="X33" t="s">
        <v>137</v>
      </c>
      <c r="Y33" t="s">
        <v>167</v>
      </c>
    </row>
    <row r="34" spans="1:25" x14ac:dyDescent="0.2">
      <c r="A34" t="s">
        <v>159</v>
      </c>
      <c r="B34" t="s">
        <v>113</v>
      </c>
      <c r="C34" t="s">
        <v>160</v>
      </c>
      <c r="D34" t="s">
        <v>161</v>
      </c>
      <c r="E34" s="2">
        <v>44512</v>
      </c>
      <c r="F34" t="s">
        <v>162</v>
      </c>
      <c r="G34" t="s">
        <v>5</v>
      </c>
      <c r="H34" t="s">
        <v>163</v>
      </c>
      <c r="I34" s="2">
        <v>44820</v>
      </c>
      <c r="J34" s="2">
        <v>44830</v>
      </c>
      <c r="K34" s="2">
        <v>44830</v>
      </c>
      <c r="L34" t="s">
        <v>164</v>
      </c>
      <c r="M34" t="s">
        <v>165</v>
      </c>
      <c r="N34" t="s">
        <v>166</v>
      </c>
      <c r="O34" s="2">
        <v>44830</v>
      </c>
      <c r="P34" t="s">
        <v>159</v>
      </c>
      <c r="Q34" t="s">
        <v>113</v>
      </c>
      <c r="R34" t="s">
        <v>97</v>
      </c>
      <c r="S34" t="s">
        <v>98</v>
      </c>
      <c r="T34" s="3">
        <v>36.21</v>
      </c>
      <c r="U34" s="4">
        <v>1131.31</v>
      </c>
      <c r="V34" s="4">
        <f t="shared" si="0"/>
        <v>40964.735099999998</v>
      </c>
      <c r="W34" s="4">
        <f t="shared" si="1"/>
        <v>8192.9470199999996</v>
      </c>
      <c r="X34" t="s">
        <v>136</v>
      </c>
      <c r="Y34" t="s">
        <v>167</v>
      </c>
    </row>
    <row r="35" spans="1:25" x14ac:dyDescent="0.2">
      <c r="A35" t="s">
        <v>159</v>
      </c>
      <c r="B35" t="s">
        <v>113</v>
      </c>
      <c r="C35" t="s">
        <v>160</v>
      </c>
      <c r="D35" t="s">
        <v>161</v>
      </c>
      <c r="E35" s="2">
        <v>44512</v>
      </c>
      <c r="F35" t="s">
        <v>162</v>
      </c>
      <c r="G35" t="s">
        <v>5</v>
      </c>
      <c r="H35" t="s">
        <v>163</v>
      </c>
      <c r="I35" s="2">
        <v>44820</v>
      </c>
      <c r="J35" s="2">
        <v>44830</v>
      </c>
      <c r="K35" s="2">
        <v>44830</v>
      </c>
      <c r="L35" t="s">
        <v>164</v>
      </c>
      <c r="M35" t="s">
        <v>165</v>
      </c>
      <c r="N35" t="s">
        <v>166</v>
      </c>
      <c r="O35" s="2">
        <v>44830</v>
      </c>
      <c r="P35" t="s">
        <v>159</v>
      </c>
      <c r="Q35" t="s">
        <v>113</v>
      </c>
      <c r="R35" t="s">
        <v>97</v>
      </c>
      <c r="S35" t="s">
        <v>98</v>
      </c>
      <c r="T35" s="3">
        <v>32.35</v>
      </c>
      <c r="U35" s="4">
        <v>1131.31</v>
      </c>
      <c r="V35" s="4">
        <f t="shared" si="0"/>
        <v>36597.878499999999</v>
      </c>
      <c r="W35" s="4">
        <f t="shared" si="1"/>
        <v>7319.5757000000003</v>
      </c>
      <c r="X35" t="s">
        <v>129</v>
      </c>
      <c r="Y35" t="s">
        <v>167</v>
      </c>
    </row>
    <row r="36" spans="1:25" x14ac:dyDescent="0.2">
      <c r="A36" t="s">
        <v>159</v>
      </c>
      <c r="B36" t="s">
        <v>113</v>
      </c>
      <c r="C36" t="s">
        <v>160</v>
      </c>
      <c r="D36" t="s">
        <v>161</v>
      </c>
      <c r="E36" s="2">
        <v>44512</v>
      </c>
      <c r="F36" t="s">
        <v>162</v>
      </c>
      <c r="G36" t="s">
        <v>5</v>
      </c>
      <c r="H36" t="s">
        <v>163</v>
      </c>
      <c r="I36" s="2">
        <v>44820</v>
      </c>
      <c r="J36" s="2">
        <v>44830</v>
      </c>
      <c r="K36" s="2">
        <v>44830</v>
      </c>
      <c r="L36" t="s">
        <v>164</v>
      </c>
      <c r="M36" t="s">
        <v>165</v>
      </c>
      <c r="N36" t="s">
        <v>166</v>
      </c>
      <c r="O36" s="2">
        <v>44830</v>
      </c>
      <c r="P36" t="s">
        <v>159</v>
      </c>
      <c r="Q36" t="s">
        <v>113</v>
      </c>
      <c r="R36" t="s">
        <v>97</v>
      </c>
      <c r="S36" t="s">
        <v>98</v>
      </c>
      <c r="T36" s="3">
        <v>35.76</v>
      </c>
      <c r="U36" s="4">
        <v>1131.31</v>
      </c>
      <c r="V36" s="4">
        <f t="shared" si="0"/>
        <v>40455.645599999996</v>
      </c>
      <c r="W36" s="4">
        <f t="shared" si="1"/>
        <v>8091.1291199999996</v>
      </c>
      <c r="X36" t="s">
        <v>135</v>
      </c>
      <c r="Y36" t="s">
        <v>167</v>
      </c>
    </row>
    <row r="37" spans="1:25" x14ac:dyDescent="0.2">
      <c r="A37" t="s">
        <v>159</v>
      </c>
      <c r="B37" t="s">
        <v>113</v>
      </c>
      <c r="C37" t="s">
        <v>160</v>
      </c>
      <c r="D37" t="s">
        <v>161</v>
      </c>
      <c r="E37" s="2">
        <v>44512</v>
      </c>
      <c r="F37" t="s">
        <v>162</v>
      </c>
      <c r="G37" t="s">
        <v>5</v>
      </c>
      <c r="H37" t="s">
        <v>163</v>
      </c>
      <c r="I37" s="2">
        <v>44820</v>
      </c>
      <c r="J37" s="2">
        <v>44830</v>
      </c>
      <c r="K37" s="2">
        <v>44830</v>
      </c>
      <c r="L37" t="s">
        <v>164</v>
      </c>
      <c r="M37" t="s">
        <v>165</v>
      </c>
      <c r="N37" t="s">
        <v>168</v>
      </c>
      <c r="O37" s="2">
        <v>44830</v>
      </c>
      <c r="P37" t="s">
        <v>159</v>
      </c>
      <c r="Q37" t="s">
        <v>113</v>
      </c>
      <c r="R37" t="s">
        <v>97</v>
      </c>
      <c r="S37" t="s">
        <v>98</v>
      </c>
      <c r="T37" s="3">
        <v>22.97</v>
      </c>
      <c r="U37" s="4">
        <v>1131.31</v>
      </c>
      <c r="V37" s="4">
        <f t="shared" si="0"/>
        <v>25986.190699999999</v>
      </c>
      <c r="W37" s="4">
        <f t="shared" si="1"/>
        <v>5197.2381400000004</v>
      </c>
      <c r="X37" t="s">
        <v>146</v>
      </c>
      <c r="Y37" t="s">
        <v>167</v>
      </c>
    </row>
    <row r="38" spans="1:25" x14ac:dyDescent="0.2">
      <c r="A38" t="s">
        <v>159</v>
      </c>
      <c r="B38" t="s">
        <v>113</v>
      </c>
      <c r="C38" t="s">
        <v>160</v>
      </c>
      <c r="D38" t="s">
        <v>161</v>
      </c>
      <c r="E38" s="2">
        <v>44512</v>
      </c>
      <c r="F38" t="s">
        <v>162</v>
      </c>
      <c r="G38" t="s">
        <v>5</v>
      </c>
      <c r="H38" t="s">
        <v>163</v>
      </c>
      <c r="I38" s="2">
        <v>44820</v>
      </c>
      <c r="J38" s="2">
        <v>44830</v>
      </c>
      <c r="K38" s="2">
        <v>44830</v>
      </c>
      <c r="L38" t="s">
        <v>164</v>
      </c>
      <c r="M38" t="s">
        <v>165</v>
      </c>
      <c r="N38" t="s">
        <v>168</v>
      </c>
      <c r="O38" s="2">
        <v>44830</v>
      </c>
      <c r="P38" t="s">
        <v>159</v>
      </c>
      <c r="Q38" t="s">
        <v>113</v>
      </c>
      <c r="R38" t="s">
        <v>97</v>
      </c>
      <c r="S38" t="s">
        <v>98</v>
      </c>
      <c r="T38" s="3">
        <v>22.88</v>
      </c>
      <c r="U38" s="4">
        <v>1131.31</v>
      </c>
      <c r="V38" s="4">
        <f t="shared" si="0"/>
        <v>25884.372799999997</v>
      </c>
      <c r="W38" s="4">
        <f t="shared" si="1"/>
        <v>5176.8745600000002</v>
      </c>
      <c r="X38" t="s">
        <v>147</v>
      </c>
      <c r="Y38" t="s">
        <v>167</v>
      </c>
    </row>
    <row r="39" spans="1:25" x14ac:dyDescent="0.2">
      <c r="A39" t="s">
        <v>159</v>
      </c>
      <c r="B39" t="s">
        <v>113</v>
      </c>
      <c r="C39" t="s">
        <v>160</v>
      </c>
      <c r="D39" t="s">
        <v>161</v>
      </c>
      <c r="E39" s="2">
        <v>44512</v>
      </c>
      <c r="F39" t="s">
        <v>162</v>
      </c>
      <c r="G39" t="s">
        <v>5</v>
      </c>
      <c r="H39" t="s">
        <v>163</v>
      </c>
      <c r="I39" s="2">
        <v>44820</v>
      </c>
      <c r="J39" s="2">
        <v>44830</v>
      </c>
      <c r="K39" s="2">
        <v>44830</v>
      </c>
      <c r="L39" t="s">
        <v>164</v>
      </c>
      <c r="M39" t="s">
        <v>165</v>
      </c>
      <c r="N39" t="s">
        <v>168</v>
      </c>
      <c r="O39" s="2">
        <v>44830</v>
      </c>
      <c r="P39" t="s">
        <v>159</v>
      </c>
      <c r="Q39" t="s">
        <v>113</v>
      </c>
      <c r="R39" t="s">
        <v>97</v>
      </c>
      <c r="S39" t="s">
        <v>98</v>
      </c>
      <c r="T39" s="3">
        <v>33.159999999999997</v>
      </c>
      <c r="U39" s="4">
        <v>1131.31</v>
      </c>
      <c r="V39" s="4">
        <f t="shared" si="0"/>
        <v>37514.239599999994</v>
      </c>
      <c r="W39" s="4">
        <f t="shared" si="1"/>
        <v>7502.8479199999992</v>
      </c>
      <c r="X39" t="s">
        <v>152</v>
      </c>
      <c r="Y39" t="s">
        <v>167</v>
      </c>
    </row>
    <row r="40" spans="1:25" x14ac:dyDescent="0.2">
      <c r="A40" t="s">
        <v>159</v>
      </c>
      <c r="B40" t="s">
        <v>113</v>
      </c>
      <c r="C40" t="s">
        <v>160</v>
      </c>
      <c r="D40" t="s">
        <v>161</v>
      </c>
      <c r="E40" s="2">
        <v>44512</v>
      </c>
      <c r="F40" t="s">
        <v>162</v>
      </c>
      <c r="G40" t="s">
        <v>5</v>
      </c>
      <c r="H40" t="s">
        <v>163</v>
      </c>
      <c r="I40" s="2">
        <v>44820</v>
      </c>
      <c r="J40" s="2">
        <v>44830</v>
      </c>
      <c r="K40" s="2">
        <v>44830</v>
      </c>
      <c r="L40" t="s">
        <v>164</v>
      </c>
      <c r="M40" t="s">
        <v>165</v>
      </c>
      <c r="N40" t="s">
        <v>168</v>
      </c>
      <c r="O40" s="2">
        <v>44830</v>
      </c>
      <c r="P40" t="s">
        <v>159</v>
      </c>
      <c r="Q40" t="s">
        <v>113</v>
      </c>
      <c r="R40" t="s">
        <v>97</v>
      </c>
      <c r="S40" t="s">
        <v>98</v>
      </c>
      <c r="T40" s="3">
        <v>33.17</v>
      </c>
      <c r="U40" s="4">
        <v>1131.31</v>
      </c>
      <c r="V40" s="4">
        <f t="shared" si="0"/>
        <v>37525.5527</v>
      </c>
      <c r="W40" s="4">
        <f t="shared" si="1"/>
        <v>7505.1105400000006</v>
      </c>
      <c r="X40" t="s">
        <v>151</v>
      </c>
      <c r="Y40" t="s">
        <v>167</v>
      </c>
    </row>
    <row r="41" spans="1:25" x14ac:dyDescent="0.2">
      <c r="A41" t="s">
        <v>159</v>
      </c>
      <c r="B41" t="s">
        <v>113</v>
      </c>
      <c r="C41" t="s">
        <v>160</v>
      </c>
      <c r="D41" t="s">
        <v>161</v>
      </c>
      <c r="E41" s="2">
        <v>44512</v>
      </c>
      <c r="F41" t="s">
        <v>162</v>
      </c>
      <c r="G41" t="s">
        <v>5</v>
      </c>
      <c r="H41" t="s">
        <v>163</v>
      </c>
      <c r="I41" s="2">
        <v>44820</v>
      </c>
      <c r="J41" s="2">
        <v>44830</v>
      </c>
      <c r="K41" s="2">
        <v>44830</v>
      </c>
      <c r="L41" t="s">
        <v>164</v>
      </c>
      <c r="M41" t="s">
        <v>165</v>
      </c>
      <c r="N41" t="s">
        <v>168</v>
      </c>
      <c r="O41" s="2">
        <v>44830</v>
      </c>
      <c r="P41" t="s">
        <v>159</v>
      </c>
      <c r="Q41" t="s">
        <v>113</v>
      </c>
      <c r="R41" t="s">
        <v>97</v>
      </c>
      <c r="S41" t="s">
        <v>98</v>
      </c>
      <c r="T41" s="3">
        <v>22.84</v>
      </c>
      <c r="U41" s="4">
        <v>1131.31</v>
      </c>
      <c r="V41" s="4">
        <f t="shared" si="0"/>
        <v>25839.1204</v>
      </c>
      <c r="W41" s="4">
        <f t="shared" si="1"/>
        <v>5167.8240800000003</v>
      </c>
      <c r="X41" t="s">
        <v>150</v>
      </c>
      <c r="Y41" t="s">
        <v>167</v>
      </c>
    </row>
    <row r="42" spans="1:25" x14ac:dyDescent="0.2">
      <c r="A42" t="s">
        <v>159</v>
      </c>
      <c r="B42" t="s">
        <v>113</v>
      </c>
      <c r="C42" t="s">
        <v>160</v>
      </c>
      <c r="D42" t="s">
        <v>161</v>
      </c>
      <c r="E42" s="2">
        <v>44512</v>
      </c>
      <c r="F42" t="s">
        <v>162</v>
      </c>
      <c r="G42" t="s">
        <v>5</v>
      </c>
      <c r="H42" t="s">
        <v>163</v>
      </c>
      <c r="I42" s="2">
        <v>44820</v>
      </c>
      <c r="J42" s="2">
        <v>44830</v>
      </c>
      <c r="K42" s="2">
        <v>44830</v>
      </c>
      <c r="L42" t="s">
        <v>164</v>
      </c>
      <c r="M42" t="s">
        <v>165</v>
      </c>
      <c r="N42" t="s">
        <v>168</v>
      </c>
      <c r="O42" s="2">
        <v>44830</v>
      </c>
      <c r="P42" t="s">
        <v>159</v>
      </c>
      <c r="Q42" t="s">
        <v>113</v>
      </c>
      <c r="R42" t="s">
        <v>97</v>
      </c>
      <c r="S42" t="s">
        <v>98</v>
      </c>
      <c r="T42" s="3">
        <v>33.17</v>
      </c>
      <c r="U42" s="4">
        <v>1131.31</v>
      </c>
      <c r="V42" s="4">
        <f t="shared" si="0"/>
        <v>37525.5527</v>
      </c>
      <c r="W42" s="4">
        <f t="shared" si="1"/>
        <v>7505.1105400000006</v>
      </c>
      <c r="X42" t="s">
        <v>149</v>
      </c>
      <c r="Y42" t="s">
        <v>167</v>
      </c>
    </row>
    <row r="43" spans="1:25" x14ac:dyDescent="0.2">
      <c r="A43" t="s">
        <v>159</v>
      </c>
      <c r="B43" t="s">
        <v>113</v>
      </c>
      <c r="C43" t="s">
        <v>160</v>
      </c>
      <c r="D43" t="s">
        <v>161</v>
      </c>
      <c r="E43" s="2">
        <v>44512</v>
      </c>
      <c r="F43" t="s">
        <v>162</v>
      </c>
      <c r="G43" t="s">
        <v>5</v>
      </c>
      <c r="H43" t="s">
        <v>163</v>
      </c>
      <c r="I43" s="2">
        <v>44820</v>
      </c>
      <c r="J43" s="2">
        <v>44830</v>
      </c>
      <c r="K43" s="2">
        <v>44830</v>
      </c>
      <c r="L43" t="s">
        <v>164</v>
      </c>
      <c r="M43" t="s">
        <v>165</v>
      </c>
      <c r="N43" t="s">
        <v>168</v>
      </c>
      <c r="O43" s="2">
        <v>44830</v>
      </c>
      <c r="P43" t="s">
        <v>159</v>
      </c>
      <c r="Q43" t="s">
        <v>113</v>
      </c>
      <c r="R43" t="s">
        <v>97</v>
      </c>
      <c r="S43" t="s">
        <v>98</v>
      </c>
      <c r="T43" s="3">
        <v>22.83</v>
      </c>
      <c r="U43" s="4">
        <v>1131.31</v>
      </c>
      <c r="V43" s="4">
        <f t="shared" si="0"/>
        <v>25827.807299999997</v>
      </c>
      <c r="W43" s="4">
        <f t="shared" si="1"/>
        <v>5165.5614599999999</v>
      </c>
      <c r="X43" t="s">
        <v>128</v>
      </c>
      <c r="Y43" t="s">
        <v>167</v>
      </c>
    </row>
    <row r="44" spans="1:25" x14ac:dyDescent="0.2">
      <c r="A44" t="s">
        <v>159</v>
      </c>
      <c r="B44" t="s">
        <v>113</v>
      </c>
      <c r="C44" t="s">
        <v>160</v>
      </c>
      <c r="D44" t="s">
        <v>161</v>
      </c>
      <c r="E44" s="2">
        <v>44512</v>
      </c>
      <c r="F44" t="s">
        <v>162</v>
      </c>
      <c r="G44" t="s">
        <v>5</v>
      </c>
      <c r="H44" t="s">
        <v>163</v>
      </c>
      <c r="I44" s="2">
        <v>44820</v>
      </c>
      <c r="J44" s="2">
        <v>44830</v>
      </c>
      <c r="K44" s="2">
        <v>44830</v>
      </c>
      <c r="L44" t="s">
        <v>164</v>
      </c>
      <c r="M44" t="s">
        <v>165</v>
      </c>
      <c r="N44" t="s">
        <v>168</v>
      </c>
      <c r="O44" s="2">
        <v>44830</v>
      </c>
      <c r="P44" t="s">
        <v>159</v>
      </c>
      <c r="Q44" t="s">
        <v>113</v>
      </c>
      <c r="R44" t="s">
        <v>97</v>
      </c>
      <c r="S44" t="s">
        <v>98</v>
      </c>
      <c r="T44" s="3">
        <v>33.08</v>
      </c>
      <c r="U44" s="4">
        <v>1131.31</v>
      </c>
      <c r="V44" s="4">
        <f t="shared" si="0"/>
        <v>37423.734799999998</v>
      </c>
      <c r="W44" s="4">
        <f t="shared" si="1"/>
        <v>7484.7469600000004</v>
      </c>
      <c r="X44" t="s">
        <v>148</v>
      </c>
      <c r="Y44" t="s">
        <v>167</v>
      </c>
    </row>
    <row r="45" spans="1:25" x14ac:dyDescent="0.2">
      <c r="A45" t="s">
        <v>159</v>
      </c>
      <c r="B45" t="s">
        <v>113</v>
      </c>
      <c r="C45" t="s">
        <v>160</v>
      </c>
      <c r="D45" t="s">
        <v>161</v>
      </c>
      <c r="E45" s="2">
        <v>44512</v>
      </c>
      <c r="F45" t="s">
        <v>162</v>
      </c>
      <c r="G45" t="s">
        <v>5</v>
      </c>
      <c r="H45" t="s">
        <v>163</v>
      </c>
      <c r="I45" s="2">
        <v>44820</v>
      </c>
      <c r="J45" s="2">
        <v>44830</v>
      </c>
      <c r="K45" s="2">
        <v>44830</v>
      </c>
      <c r="L45" t="s">
        <v>164</v>
      </c>
      <c r="M45" t="s">
        <v>165</v>
      </c>
      <c r="N45" t="s">
        <v>168</v>
      </c>
      <c r="O45" s="2">
        <v>44830</v>
      </c>
      <c r="P45" t="s">
        <v>159</v>
      </c>
      <c r="Q45" t="s">
        <v>113</v>
      </c>
      <c r="R45" t="s">
        <v>97</v>
      </c>
      <c r="S45" t="s">
        <v>98</v>
      </c>
      <c r="T45" s="3">
        <v>22.67</v>
      </c>
      <c r="U45" s="4">
        <v>1131.31</v>
      </c>
      <c r="V45" s="4">
        <f t="shared" si="0"/>
        <v>25646.797699999999</v>
      </c>
      <c r="W45" s="4">
        <f t="shared" si="1"/>
        <v>5129.3595400000004</v>
      </c>
      <c r="X45" t="s">
        <v>144</v>
      </c>
      <c r="Y45" t="s">
        <v>167</v>
      </c>
    </row>
    <row r="46" spans="1:25" x14ac:dyDescent="0.2">
      <c r="A46" t="s">
        <v>159</v>
      </c>
      <c r="B46" t="s">
        <v>113</v>
      </c>
      <c r="C46" t="s">
        <v>160</v>
      </c>
      <c r="D46" t="s">
        <v>161</v>
      </c>
      <c r="E46" s="2">
        <v>44512</v>
      </c>
      <c r="F46" t="s">
        <v>162</v>
      </c>
      <c r="G46" t="s">
        <v>5</v>
      </c>
      <c r="H46" t="s">
        <v>163</v>
      </c>
      <c r="I46" s="2">
        <v>44820</v>
      </c>
      <c r="J46" s="2">
        <v>44830</v>
      </c>
      <c r="K46" s="2">
        <v>44830</v>
      </c>
      <c r="L46" t="s">
        <v>164</v>
      </c>
      <c r="M46" t="s">
        <v>165</v>
      </c>
      <c r="N46" t="s">
        <v>168</v>
      </c>
      <c r="O46" s="2">
        <v>44830</v>
      </c>
      <c r="P46" t="s">
        <v>159</v>
      </c>
      <c r="Q46" t="s">
        <v>113</v>
      </c>
      <c r="R46" t="s">
        <v>97</v>
      </c>
      <c r="S46" t="s">
        <v>98</v>
      </c>
      <c r="T46" s="3">
        <v>23.06</v>
      </c>
      <c r="U46" s="4">
        <v>1131.31</v>
      </c>
      <c r="V46" s="4">
        <f t="shared" si="0"/>
        <v>26088.008599999997</v>
      </c>
      <c r="W46" s="4">
        <f t="shared" si="1"/>
        <v>5217.6017199999997</v>
      </c>
      <c r="X46" t="s">
        <v>145</v>
      </c>
      <c r="Y46" t="s">
        <v>167</v>
      </c>
    </row>
    <row r="47" spans="1:25" x14ac:dyDescent="0.2">
      <c r="A47" t="s">
        <v>159</v>
      </c>
      <c r="B47" t="s">
        <v>113</v>
      </c>
      <c r="C47" t="s">
        <v>160</v>
      </c>
      <c r="D47" t="s">
        <v>161</v>
      </c>
      <c r="E47" s="2">
        <v>44512</v>
      </c>
      <c r="F47" t="s">
        <v>162</v>
      </c>
      <c r="G47" t="s">
        <v>5</v>
      </c>
      <c r="H47" t="s">
        <v>163</v>
      </c>
      <c r="I47" s="2">
        <v>44820</v>
      </c>
      <c r="J47" s="2">
        <v>44830</v>
      </c>
      <c r="K47" s="2">
        <v>44830</v>
      </c>
      <c r="L47" t="s">
        <v>164</v>
      </c>
      <c r="M47" t="s">
        <v>165</v>
      </c>
      <c r="N47" t="s">
        <v>168</v>
      </c>
      <c r="O47" s="2">
        <v>44830</v>
      </c>
      <c r="P47" t="s">
        <v>159</v>
      </c>
      <c r="Q47" t="s">
        <v>113</v>
      </c>
      <c r="R47" t="s">
        <v>97</v>
      </c>
      <c r="S47" t="s">
        <v>98</v>
      </c>
      <c r="T47" s="3">
        <v>22.75</v>
      </c>
      <c r="U47" s="4">
        <v>1131.31</v>
      </c>
      <c r="V47" s="4">
        <f t="shared" si="0"/>
        <v>25737.302499999998</v>
      </c>
      <c r="W47" s="4">
        <f t="shared" si="1"/>
        <v>5147.4605000000001</v>
      </c>
      <c r="X47" t="s">
        <v>143</v>
      </c>
      <c r="Y47" t="s">
        <v>167</v>
      </c>
    </row>
    <row r="48" spans="1:25" x14ac:dyDescent="0.2">
      <c r="A48" t="s">
        <v>159</v>
      </c>
      <c r="B48" t="s">
        <v>113</v>
      </c>
      <c r="C48" t="s">
        <v>160</v>
      </c>
      <c r="D48" t="s">
        <v>161</v>
      </c>
      <c r="E48" s="2">
        <v>44512</v>
      </c>
      <c r="F48" t="s">
        <v>162</v>
      </c>
      <c r="G48" t="s">
        <v>5</v>
      </c>
      <c r="H48" t="s">
        <v>163</v>
      </c>
      <c r="I48" s="2">
        <v>44820</v>
      </c>
      <c r="J48" s="2">
        <v>44830</v>
      </c>
      <c r="K48" s="2">
        <v>44830</v>
      </c>
      <c r="L48" t="s">
        <v>164</v>
      </c>
      <c r="M48" t="s">
        <v>165</v>
      </c>
      <c r="N48" t="s">
        <v>168</v>
      </c>
      <c r="O48" s="2">
        <v>44830</v>
      </c>
      <c r="P48" t="s">
        <v>159</v>
      </c>
      <c r="Q48" t="s">
        <v>113</v>
      </c>
      <c r="R48" t="s">
        <v>97</v>
      </c>
      <c r="S48" t="s">
        <v>98</v>
      </c>
      <c r="T48" s="3">
        <v>23.22</v>
      </c>
      <c r="U48" s="4">
        <v>1131.31</v>
      </c>
      <c r="V48" s="4">
        <f t="shared" si="0"/>
        <v>26269.018199999999</v>
      </c>
      <c r="W48" s="4">
        <f t="shared" si="1"/>
        <v>5253.8036400000001</v>
      </c>
      <c r="X48" t="s">
        <v>139</v>
      </c>
      <c r="Y48" t="s">
        <v>167</v>
      </c>
    </row>
    <row r="49" spans="1:25" x14ac:dyDescent="0.2">
      <c r="A49" t="s">
        <v>159</v>
      </c>
      <c r="B49" t="s">
        <v>113</v>
      </c>
      <c r="C49" t="s">
        <v>160</v>
      </c>
      <c r="D49" t="s">
        <v>161</v>
      </c>
      <c r="E49" s="2">
        <v>44512</v>
      </c>
      <c r="F49" t="s">
        <v>162</v>
      </c>
      <c r="G49" t="s">
        <v>5</v>
      </c>
      <c r="H49" t="s">
        <v>163</v>
      </c>
      <c r="I49" s="2">
        <v>44820</v>
      </c>
      <c r="J49" s="2">
        <v>44830</v>
      </c>
      <c r="K49" s="2">
        <v>44830</v>
      </c>
      <c r="L49" t="s">
        <v>164</v>
      </c>
      <c r="M49" t="s">
        <v>165</v>
      </c>
      <c r="N49" t="s">
        <v>168</v>
      </c>
      <c r="O49" s="2">
        <v>44830</v>
      </c>
      <c r="P49" t="s">
        <v>159</v>
      </c>
      <c r="Q49" t="s">
        <v>113</v>
      </c>
      <c r="R49" t="s">
        <v>97</v>
      </c>
      <c r="S49" t="s">
        <v>98</v>
      </c>
      <c r="T49" s="3">
        <v>22.58</v>
      </c>
      <c r="U49" s="4">
        <v>1131.31</v>
      </c>
      <c r="V49" s="4">
        <f t="shared" si="0"/>
        <v>25544.979799999997</v>
      </c>
      <c r="W49" s="4">
        <f t="shared" si="1"/>
        <v>5108.9959600000002</v>
      </c>
      <c r="X49" t="s">
        <v>140</v>
      </c>
      <c r="Y49" t="s">
        <v>167</v>
      </c>
    </row>
    <row r="50" spans="1:25" x14ac:dyDescent="0.2">
      <c r="A50" t="s">
        <v>159</v>
      </c>
      <c r="B50" t="s">
        <v>113</v>
      </c>
      <c r="C50" t="s">
        <v>160</v>
      </c>
      <c r="D50" t="s">
        <v>161</v>
      </c>
      <c r="E50" s="2">
        <v>44512</v>
      </c>
      <c r="F50" t="s">
        <v>162</v>
      </c>
      <c r="G50" t="s">
        <v>5</v>
      </c>
      <c r="H50" t="s">
        <v>163</v>
      </c>
      <c r="I50" s="2">
        <v>44820</v>
      </c>
      <c r="J50" s="2">
        <v>44830</v>
      </c>
      <c r="K50" s="2">
        <v>44830</v>
      </c>
      <c r="L50" t="s">
        <v>164</v>
      </c>
      <c r="M50" t="s">
        <v>165</v>
      </c>
      <c r="N50" t="s">
        <v>168</v>
      </c>
      <c r="O50" s="2">
        <v>44830</v>
      </c>
      <c r="P50" t="s">
        <v>159</v>
      </c>
      <c r="Q50" t="s">
        <v>113</v>
      </c>
      <c r="R50" t="s">
        <v>97</v>
      </c>
      <c r="S50" t="s">
        <v>98</v>
      </c>
      <c r="T50" s="3">
        <v>23.08</v>
      </c>
      <c r="U50" s="4">
        <v>1131.31</v>
      </c>
      <c r="V50" s="4">
        <f t="shared" si="0"/>
        <v>26110.634799999996</v>
      </c>
      <c r="W50" s="4">
        <f t="shared" si="1"/>
        <v>5222.1269599999996</v>
      </c>
      <c r="X50" t="s">
        <v>141</v>
      </c>
      <c r="Y50" t="s">
        <v>167</v>
      </c>
    </row>
    <row r="51" spans="1:25" x14ac:dyDescent="0.2">
      <c r="A51" t="s">
        <v>0</v>
      </c>
      <c r="B51" t="s">
        <v>1</v>
      </c>
      <c r="C51" t="s">
        <v>2</v>
      </c>
      <c r="D51" t="s">
        <v>3</v>
      </c>
      <c r="E51" s="2">
        <v>44354</v>
      </c>
      <c r="F51" t="s">
        <v>104</v>
      </c>
      <c r="G51" t="s">
        <v>5</v>
      </c>
      <c r="H51" t="s">
        <v>105</v>
      </c>
      <c r="I51" s="2">
        <v>44746</v>
      </c>
      <c r="J51" s="2">
        <v>44831</v>
      </c>
      <c r="K51" s="2">
        <v>44831</v>
      </c>
      <c r="L51" t="s">
        <v>169</v>
      </c>
      <c r="M51" t="s">
        <v>170</v>
      </c>
      <c r="N51" t="s">
        <v>171</v>
      </c>
      <c r="O51" s="2">
        <v>44831</v>
      </c>
      <c r="P51" t="s">
        <v>10</v>
      </c>
      <c r="Q51" t="s">
        <v>11</v>
      </c>
      <c r="R51" t="s">
        <v>12</v>
      </c>
      <c r="S51" t="s">
        <v>13</v>
      </c>
      <c r="T51" s="3">
        <v>27.12</v>
      </c>
      <c r="U51" s="4">
        <v>1923.87</v>
      </c>
      <c r="V51" s="4">
        <f t="shared" si="0"/>
        <v>52175.354399999997</v>
      </c>
      <c r="W51" s="4">
        <v>0</v>
      </c>
      <c r="X51" t="s">
        <v>14</v>
      </c>
      <c r="Y51" t="s">
        <v>106</v>
      </c>
    </row>
    <row r="52" spans="1:25" x14ac:dyDescent="0.2">
      <c r="A52" t="s">
        <v>0</v>
      </c>
      <c r="B52" t="s">
        <v>1</v>
      </c>
      <c r="C52" t="s">
        <v>2</v>
      </c>
      <c r="D52" t="s">
        <v>3</v>
      </c>
      <c r="E52" s="2">
        <v>44354</v>
      </c>
      <c r="F52" t="s">
        <v>104</v>
      </c>
      <c r="G52" t="s">
        <v>5</v>
      </c>
      <c r="H52" t="s">
        <v>105</v>
      </c>
      <c r="I52" s="2">
        <v>44746</v>
      </c>
      <c r="J52" s="2">
        <v>44831</v>
      </c>
      <c r="K52" s="2">
        <v>44831</v>
      </c>
      <c r="L52" t="s">
        <v>172</v>
      </c>
      <c r="M52" t="s">
        <v>173</v>
      </c>
      <c r="N52" t="s">
        <v>174</v>
      </c>
      <c r="O52" s="2">
        <v>44831</v>
      </c>
      <c r="P52" t="s">
        <v>10</v>
      </c>
      <c r="Q52" t="s">
        <v>11</v>
      </c>
      <c r="R52" t="s">
        <v>12</v>
      </c>
      <c r="S52" t="s">
        <v>13</v>
      </c>
      <c r="T52" s="3">
        <v>26.94</v>
      </c>
      <c r="U52" s="4">
        <v>1923.87</v>
      </c>
      <c r="V52" s="4">
        <f t="shared" si="0"/>
        <v>51829.057800000002</v>
      </c>
      <c r="W52" s="4">
        <v>0</v>
      </c>
      <c r="X52" t="s">
        <v>14</v>
      </c>
      <c r="Y52" t="s">
        <v>106</v>
      </c>
    </row>
    <row r="53" spans="1:25" x14ac:dyDescent="0.2">
      <c r="A53" t="s">
        <v>0</v>
      </c>
      <c r="B53" t="s">
        <v>1</v>
      </c>
      <c r="C53" t="s">
        <v>2</v>
      </c>
      <c r="D53" t="s">
        <v>3</v>
      </c>
      <c r="E53" s="2">
        <v>44354</v>
      </c>
      <c r="F53" t="s">
        <v>90</v>
      </c>
      <c r="G53" t="s">
        <v>5</v>
      </c>
      <c r="H53" t="s">
        <v>91</v>
      </c>
      <c r="I53" s="2">
        <v>44802</v>
      </c>
      <c r="J53" s="2">
        <v>44831</v>
      </c>
      <c r="K53" s="2">
        <v>44831</v>
      </c>
      <c r="L53" t="s">
        <v>175</v>
      </c>
      <c r="M53" t="s">
        <v>176</v>
      </c>
      <c r="N53" t="s">
        <v>177</v>
      </c>
      <c r="O53" s="2">
        <v>44831</v>
      </c>
      <c r="P53" t="s">
        <v>10</v>
      </c>
      <c r="Q53" t="s">
        <v>11</v>
      </c>
      <c r="R53" t="s">
        <v>12</v>
      </c>
      <c r="S53" t="s">
        <v>13</v>
      </c>
      <c r="T53" s="3">
        <v>26.78</v>
      </c>
      <c r="U53" s="4">
        <v>1916</v>
      </c>
      <c r="V53" s="4">
        <f t="shared" si="0"/>
        <v>51310.48</v>
      </c>
      <c r="W53" s="4">
        <v>0</v>
      </c>
      <c r="X53" t="s">
        <v>14</v>
      </c>
      <c r="Y53" t="s">
        <v>15</v>
      </c>
    </row>
    <row r="54" spans="1:25" x14ac:dyDescent="0.2">
      <c r="A54" t="s">
        <v>0</v>
      </c>
      <c r="B54" t="s">
        <v>1</v>
      </c>
      <c r="C54" t="s">
        <v>2</v>
      </c>
      <c r="D54" t="s">
        <v>3</v>
      </c>
      <c r="E54" s="2">
        <v>44354</v>
      </c>
      <c r="F54" t="s">
        <v>90</v>
      </c>
      <c r="G54" t="s">
        <v>5</v>
      </c>
      <c r="H54" t="s">
        <v>91</v>
      </c>
      <c r="I54" s="2">
        <v>44802</v>
      </c>
      <c r="J54" s="2">
        <v>44831</v>
      </c>
      <c r="K54" s="2">
        <v>44831</v>
      </c>
      <c r="L54" t="s">
        <v>178</v>
      </c>
      <c r="M54" t="s">
        <v>179</v>
      </c>
      <c r="N54" t="s">
        <v>180</v>
      </c>
      <c r="O54" s="2">
        <v>44831</v>
      </c>
      <c r="P54" t="s">
        <v>10</v>
      </c>
      <c r="Q54" t="s">
        <v>11</v>
      </c>
      <c r="R54" t="s">
        <v>12</v>
      </c>
      <c r="S54" t="s">
        <v>13</v>
      </c>
      <c r="T54" s="3">
        <v>26.02</v>
      </c>
      <c r="U54" s="4">
        <v>1916</v>
      </c>
      <c r="V54" s="4">
        <f t="shared" si="0"/>
        <v>49854.32</v>
      </c>
      <c r="W54" s="4">
        <v>0</v>
      </c>
      <c r="X54" t="s">
        <v>14</v>
      </c>
      <c r="Y54" t="s">
        <v>15</v>
      </c>
    </row>
    <row r="55" spans="1:25" x14ac:dyDescent="0.2">
      <c r="A55" t="s">
        <v>0</v>
      </c>
      <c r="B55" t="s">
        <v>1</v>
      </c>
      <c r="C55" t="s">
        <v>2</v>
      </c>
      <c r="D55" t="s">
        <v>3</v>
      </c>
      <c r="E55" s="2">
        <v>44354</v>
      </c>
      <c r="F55" t="s">
        <v>90</v>
      </c>
      <c r="G55" t="s">
        <v>5</v>
      </c>
      <c r="H55" t="s">
        <v>91</v>
      </c>
      <c r="I55" s="2">
        <v>44802</v>
      </c>
      <c r="J55" s="2">
        <v>44831</v>
      </c>
      <c r="K55" s="2">
        <v>44831</v>
      </c>
      <c r="L55" t="s">
        <v>181</v>
      </c>
      <c r="M55" t="s">
        <v>182</v>
      </c>
      <c r="N55" t="s">
        <v>183</v>
      </c>
      <c r="O55" s="2">
        <v>44831</v>
      </c>
      <c r="P55" t="s">
        <v>10</v>
      </c>
      <c r="Q55" t="s">
        <v>11</v>
      </c>
      <c r="R55" t="s">
        <v>12</v>
      </c>
      <c r="S55" t="s">
        <v>13</v>
      </c>
      <c r="T55" s="3">
        <v>27.57</v>
      </c>
      <c r="U55" s="4">
        <v>1916</v>
      </c>
      <c r="V55" s="4">
        <f t="shared" si="0"/>
        <v>52824.12</v>
      </c>
      <c r="W55" s="4">
        <v>0</v>
      </c>
      <c r="X55" t="s">
        <v>14</v>
      </c>
      <c r="Y55" t="s">
        <v>15</v>
      </c>
    </row>
    <row r="56" spans="1:25" x14ac:dyDescent="0.2">
      <c r="A56" t="s">
        <v>0</v>
      </c>
      <c r="B56" t="s">
        <v>1</v>
      </c>
      <c r="C56" t="s">
        <v>2</v>
      </c>
      <c r="D56" t="s">
        <v>3</v>
      </c>
      <c r="E56" s="2">
        <v>44354</v>
      </c>
      <c r="F56" t="s">
        <v>90</v>
      </c>
      <c r="G56" t="s">
        <v>5</v>
      </c>
      <c r="H56" t="s">
        <v>91</v>
      </c>
      <c r="I56" s="2">
        <v>44802</v>
      </c>
      <c r="J56" s="2">
        <v>44831</v>
      </c>
      <c r="K56" s="2">
        <v>44831</v>
      </c>
      <c r="L56" t="s">
        <v>184</v>
      </c>
      <c r="M56" t="s">
        <v>185</v>
      </c>
      <c r="N56" t="s">
        <v>186</v>
      </c>
      <c r="O56" s="2">
        <v>44831</v>
      </c>
      <c r="P56" t="s">
        <v>10</v>
      </c>
      <c r="Q56" t="s">
        <v>11</v>
      </c>
      <c r="R56" t="s">
        <v>12</v>
      </c>
      <c r="S56" t="s">
        <v>13</v>
      </c>
      <c r="T56" s="3">
        <v>27.25</v>
      </c>
      <c r="U56" s="4">
        <v>1916</v>
      </c>
      <c r="V56" s="4">
        <f t="shared" si="0"/>
        <v>52211</v>
      </c>
      <c r="W56" s="4">
        <v>0</v>
      </c>
      <c r="X56" t="s">
        <v>14</v>
      </c>
      <c r="Y56" t="s">
        <v>15</v>
      </c>
    </row>
    <row r="57" spans="1:25" x14ac:dyDescent="0.2">
      <c r="A57" t="s">
        <v>0</v>
      </c>
      <c r="B57" t="s">
        <v>1</v>
      </c>
      <c r="C57" t="s">
        <v>40</v>
      </c>
      <c r="D57" t="s">
        <v>41</v>
      </c>
      <c r="E57" s="2">
        <v>42758</v>
      </c>
      <c r="F57" t="s">
        <v>107</v>
      </c>
      <c r="G57" t="s">
        <v>5</v>
      </c>
      <c r="H57" t="s">
        <v>108</v>
      </c>
      <c r="I57" s="2">
        <v>44802</v>
      </c>
      <c r="J57" s="2">
        <v>44831</v>
      </c>
      <c r="K57" s="2">
        <v>44831</v>
      </c>
      <c r="L57" t="s">
        <v>187</v>
      </c>
      <c r="M57" t="s">
        <v>188</v>
      </c>
      <c r="N57" t="s">
        <v>189</v>
      </c>
      <c r="O57" s="2">
        <v>44831</v>
      </c>
      <c r="P57" t="s">
        <v>109</v>
      </c>
      <c r="Q57" t="s">
        <v>110</v>
      </c>
      <c r="R57" t="s">
        <v>111</v>
      </c>
      <c r="S57" t="s">
        <v>112</v>
      </c>
      <c r="T57" s="3">
        <v>40.96</v>
      </c>
      <c r="U57" s="4">
        <v>500</v>
      </c>
      <c r="V57" s="4">
        <f t="shared" si="0"/>
        <v>20480</v>
      </c>
      <c r="W57" s="4">
        <v>0</v>
      </c>
      <c r="X57" t="s">
        <v>190</v>
      </c>
      <c r="Y57" t="s">
        <v>113</v>
      </c>
    </row>
    <row r="58" spans="1:25" x14ac:dyDescent="0.2">
      <c r="A58" t="s">
        <v>0</v>
      </c>
      <c r="B58" t="s">
        <v>1</v>
      </c>
      <c r="C58" t="s">
        <v>40</v>
      </c>
      <c r="D58" t="s">
        <v>41</v>
      </c>
      <c r="E58" s="2">
        <v>42758</v>
      </c>
      <c r="F58" t="s">
        <v>107</v>
      </c>
      <c r="G58" t="s">
        <v>5</v>
      </c>
      <c r="H58" t="s">
        <v>108</v>
      </c>
      <c r="I58" s="2">
        <v>44802</v>
      </c>
      <c r="J58" s="2">
        <v>44831</v>
      </c>
      <c r="K58" s="2">
        <v>44831</v>
      </c>
      <c r="L58" t="s">
        <v>191</v>
      </c>
      <c r="M58" t="s">
        <v>192</v>
      </c>
      <c r="N58" t="s">
        <v>193</v>
      </c>
      <c r="O58" s="2">
        <v>44831</v>
      </c>
      <c r="P58" t="s">
        <v>109</v>
      </c>
      <c r="Q58" t="s">
        <v>110</v>
      </c>
      <c r="R58" t="s">
        <v>111</v>
      </c>
      <c r="S58" t="s">
        <v>112</v>
      </c>
      <c r="T58" s="3">
        <v>37.619999999999997</v>
      </c>
      <c r="U58" s="4">
        <v>500</v>
      </c>
      <c r="V58" s="4">
        <f t="shared" si="0"/>
        <v>18810</v>
      </c>
      <c r="W58" s="4">
        <v>0</v>
      </c>
      <c r="X58" t="s">
        <v>194</v>
      </c>
      <c r="Y58" t="s">
        <v>113</v>
      </c>
    </row>
    <row r="59" spans="1:25" x14ac:dyDescent="0.2">
      <c r="A59" t="s">
        <v>0</v>
      </c>
      <c r="B59" t="s">
        <v>1</v>
      </c>
      <c r="C59" t="s">
        <v>40</v>
      </c>
      <c r="D59" t="s">
        <v>41</v>
      </c>
      <c r="E59" s="2">
        <v>42758</v>
      </c>
      <c r="F59" t="s">
        <v>107</v>
      </c>
      <c r="G59" t="s">
        <v>5</v>
      </c>
      <c r="H59" t="s">
        <v>108</v>
      </c>
      <c r="I59" s="2">
        <v>44802</v>
      </c>
      <c r="J59" s="2">
        <v>44831</v>
      </c>
      <c r="K59" s="2">
        <v>44831</v>
      </c>
      <c r="L59" t="s">
        <v>195</v>
      </c>
      <c r="M59" t="s">
        <v>196</v>
      </c>
      <c r="N59" t="s">
        <v>197</v>
      </c>
      <c r="O59" s="2">
        <v>44831</v>
      </c>
      <c r="P59" t="s">
        <v>109</v>
      </c>
      <c r="Q59" t="s">
        <v>110</v>
      </c>
      <c r="R59" t="s">
        <v>111</v>
      </c>
      <c r="S59" t="s">
        <v>112</v>
      </c>
      <c r="T59" s="3">
        <v>37.119999999999997</v>
      </c>
      <c r="U59" s="4">
        <v>500</v>
      </c>
      <c r="V59" s="4">
        <f t="shared" si="0"/>
        <v>18560</v>
      </c>
      <c r="W59" s="4">
        <v>0</v>
      </c>
      <c r="X59" t="s">
        <v>198</v>
      </c>
      <c r="Y59" t="s">
        <v>113</v>
      </c>
    </row>
    <row r="60" spans="1:25" x14ac:dyDescent="0.2">
      <c r="A60" t="s">
        <v>0</v>
      </c>
      <c r="B60" t="s">
        <v>1</v>
      </c>
      <c r="C60" t="s">
        <v>40</v>
      </c>
      <c r="D60" t="s">
        <v>41</v>
      </c>
      <c r="E60" s="2">
        <v>42758</v>
      </c>
      <c r="F60" t="s">
        <v>107</v>
      </c>
      <c r="G60" t="s">
        <v>5</v>
      </c>
      <c r="H60" t="s">
        <v>108</v>
      </c>
      <c r="I60" s="2">
        <v>44802</v>
      </c>
      <c r="J60" s="2">
        <v>44831</v>
      </c>
      <c r="K60" s="2">
        <v>44831</v>
      </c>
      <c r="L60" t="s">
        <v>199</v>
      </c>
      <c r="M60" t="s">
        <v>200</v>
      </c>
      <c r="N60" t="s">
        <v>201</v>
      </c>
      <c r="O60" s="2">
        <v>44831</v>
      </c>
      <c r="P60" t="s">
        <v>109</v>
      </c>
      <c r="Q60" t="s">
        <v>110</v>
      </c>
      <c r="R60" t="s">
        <v>111</v>
      </c>
      <c r="S60" t="s">
        <v>112</v>
      </c>
      <c r="T60" s="3">
        <v>41.04</v>
      </c>
      <c r="U60" s="4">
        <v>500</v>
      </c>
      <c r="V60" s="4">
        <f t="shared" si="0"/>
        <v>20520</v>
      </c>
      <c r="W60" s="4">
        <v>0</v>
      </c>
      <c r="X60" t="s">
        <v>202</v>
      </c>
      <c r="Y60" t="s">
        <v>113</v>
      </c>
    </row>
    <row r="61" spans="1:25" x14ac:dyDescent="0.2">
      <c r="A61" t="s">
        <v>0</v>
      </c>
      <c r="B61" t="s">
        <v>1</v>
      </c>
      <c r="C61" t="s">
        <v>40</v>
      </c>
      <c r="D61" t="s">
        <v>41</v>
      </c>
      <c r="E61" s="2">
        <v>42758</v>
      </c>
      <c r="F61" t="s">
        <v>107</v>
      </c>
      <c r="G61" t="s">
        <v>5</v>
      </c>
      <c r="H61" t="s">
        <v>108</v>
      </c>
      <c r="I61" s="2">
        <v>44802</v>
      </c>
      <c r="J61" s="2">
        <v>44831</v>
      </c>
      <c r="K61" s="2">
        <v>44831</v>
      </c>
      <c r="L61" t="s">
        <v>203</v>
      </c>
      <c r="M61" t="s">
        <v>204</v>
      </c>
      <c r="N61" t="s">
        <v>205</v>
      </c>
      <c r="O61" s="2">
        <v>44831</v>
      </c>
      <c r="P61" t="s">
        <v>109</v>
      </c>
      <c r="Q61" t="s">
        <v>110</v>
      </c>
      <c r="R61" t="s">
        <v>111</v>
      </c>
      <c r="S61" t="s">
        <v>112</v>
      </c>
      <c r="T61" s="3">
        <v>36.54</v>
      </c>
      <c r="U61" s="4">
        <v>500</v>
      </c>
      <c r="V61" s="4">
        <f t="shared" si="0"/>
        <v>18270</v>
      </c>
      <c r="W61" s="4">
        <v>0</v>
      </c>
      <c r="X61" t="s">
        <v>206</v>
      </c>
      <c r="Y61" t="s">
        <v>113</v>
      </c>
    </row>
    <row r="62" spans="1:25" x14ac:dyDescent="0.2">
      <c r="A62" t="s">
        <v>0</v>
      </c>
      <c r="B62" t="s">
        <v>1</v>
      </c>
      <c r="C62" t="s">
        <v>40</v>
      </c>
      <c r="D62" t="s">
        <v>41</v>
      </c>
      <c r="E62" s="2">
        <v>42758</v>
      </c>
      <c r="F62" t="s">
        <v>107</v>
      </c>
      <c r="G62" t="s">
        <v>5</v>
      </c>
      <c r="H62" t="s">
        <v>108</v>
      </c>
      <c r="I62" s="2">
        <v>44802</v>
      </c>
      <c r="J62" s="2">
        <v>44831</v>
      </c>
      <c r="K62" s="2">
        <v>44831</v>
      </c>
      <c r="L62" t="s">
        <v>207</v>
      </c>
      <c r="M62" t="s">
        <v>208</v>
      </c>
      <c r="N62" t="s">
        <v>209</v>
      </c>
      <c r="O62" s="2">
        <v>44831</v>
      </c>
      <c r="P62" t="s">
        <v>109</v>
      </c>
      <c r="Q62" t="s">
        <v>110</v>
      </c>
      <c r="R62" t="s">
        <v>111</v>
      </c>
      <c r="S62" t="s">
        <v>112</v>
      </c>
      <c r="T62" s="3">
        <v>36.24</v>
      </c>
      <c r="U62" s="4">
        <v>500</v>
      </c>
      <c r="V62" s="4">
        <f t="shared" si="0"/>
        <v>18120</v>
      </c>
      <c r="W62" s="4">
        <v>0</v>
      </c>
      <c r="X62" t="s">
        <v>210</v>
      </c>
      <c r="Y62" t="s">
        <v>113</v>
      </c>
    </row>
    <row r="63" spans="1:25" x14ac:dyDescent="0.2">
      <c r="A63" t="s">
        <v>0</v>
      </c>
      <c r="B63" t="s">
        <v>1</v>
      </c>
      <c r="C63" t="s">
        <v>40</v>
      </c>
      <c r="D63" t="s">
        <v>41</v>
      </c>
      <c r="E63" s="2">
        <v>42758</v>
      </c>
      <c r="F63" t="s">
        <v>107</v>
      </c>
      <c r="G63" t="s">
        <v>5</v>
      </c>
      <c r="H63" t="s">
        <v>108</v>
      </c>
      <c r="I63" s="2">
        <v>44802</v>
      </c>
      <c r="J63" s="2">
        <v>44831</v>
      </c>
      <c r="K63" s="2"/>
      <c r="O63" s="2"/>
      <c r="P63" t="s">
        <v>109</v>
      </c>
      <c r="Q63" t="s">
        <v>110</v>
      </c>
      <c r="R63" t="s">
        <v>111</v>
      </c>
      <c r="S63" t="s">
        <v>112</v>
      </c>
      <c r="T63" s="3">
        <v>41.44</v>
      </c>
      <c r="U63" s="4">
        <v>500</v>
      </c>
      <c r="V63" s="4">
        <f t="shared" si="0"/>
        <v>20720</v>
      </c>
      <c r="W63" s="4">
        <v>0</v>
      </c>
      <c r="X63" t="s">
        <v>211</v>
      </c>
      <c r="Y63" t="s">
        <v>113</v>
      </c>
    </row>
    <row r="64" spans="1:25" x14ac:dyDescent="0.2">
      <c r="A64" t="s">
        <v>0</v>
      </c>
      <c r="B64" t="s">
        <v>1</v>
      </c>
      <c r="C64" t="s">
        <v>40</v>
      </c>
      <c r="D64" t="s">
        <v>41</v>
      </c>
      <c r="E64" s="2">
        <v>42758</v>
      </c>
      <c r="F64" t="s">
        <v>99</v>
      </c>
      <c r="G64" t="s">
        <v>5</v>
      </c>
      <c r="H64" t="s">
        <v>100</v>
      </c>
      <c r="I64" s="2">
        <v>44805</v>
      </c>
      <c r="J64" s="2">
        <v>44832</v>
      </c>
      <c r="K64" s="2">
        <v>44831</v>
      </c>
      <c r="L64" t="s">
        <v>212</v>
      </c>
      <c r="M64" t="s">
        <v>213</v>
      </c>
      <c r="N64" t="s">
        <v>214</v>
      </c>
      <c r="O64" s="2">
        <v>44831</v>
      </c>
      <c r="P64" t="s">
        <v>10</v>
      </c>
      <c r="Q64" t="s">
        <v>11</v>
      </c>
      <c r="R64" t="s">
        <v>101</v>
      </c>
      <c r="S64" t="s">
        <v>102</v>
      </c>
      <c r="T64" s="3">
        <v>57.3</v>
      </c>
      <c r="U64" s="4">
        <v>1170.6099999999999</v>
      </c>
      <c r="V64" s="4">
        <f t="shared" si="0"/>
        <v>67075.952999999994</v>
      </c>
      <c r="W64" s="4">
        <v>0</v>
      </c>
      <c r="X64" t="s">
        <v>117</v>
      </c>
      <c r="Y64" t="s">
        <v>103</v>
      </c>
    </row>
    <row r="65" spans="1:25" x14ac:dyDescent="0.2">
      <c r="A65" t="s">
        <v>0</v>
      </c>
      <c r="B65" t="s">
        <v>1</v>
      </c>
      <c r="C65" t="s">
        <v>40</v>
      </c>
      <c r="D65" t="s">
        <v>41</v>
      </c>
      <c r="E65" s="2">
        <v>42758</v>
      </c>
      <c r="F65" t="s">
        <v>99</v>
      </c>
      <c r="G65" t="s">
        <v>5</v>
      </c>
      <c r="H65" t="s">
        <v>100</v>
      </c>
      <c r="I65" s="2">
        <v>44805</v>
      </c>
      <c r="J65" s="2">
        <v>44832</v>
      </c>
      <c r="K65" s="2">
        <v>44831</v>
      </c>
      <c r="L65" t="s">
        <v>212</v>
      </c>
      <c r="M65" t="s">
        <v>213</v>
      </c>
      <c r="N65" t="s">
        <v>214</v>
      </c>
      <c r="O65" s="2">
        <v>44831</v>
      </c>
      <c r="P65" t="s">
        <v>10</v>
      </c>
      <c r="Q65" t="s">
        <v>11</v>
      </c>
      <c r="R65" t="s">
        <v>101</v>
      </c>
      <c r="S65" t="s">
        <v>102</v>
      </c>
      <c r="T65" s="3">
        <v>56.7</v>
      </c>
      <c r="U65" s="4">
        <v>1170.6099999999999</v>
      </c>
      <c r="V65" s="4">
        <f t="shared" si="0"/>
        <v>66373.587</v>
      </c>
      <c r="W65" s="4">
        <v>0</v>
      </c>
      <c r="X65" t="s">
        <v>118</v>
      </c>
      <c r="Y65" t="s">
        <v>103</v>
      </c>
    </row>
    <row r="66" spans="1:25" x14ac:dyDescent="0.2">
      <c r="A66" t="s">
        <v>0</v>
      </c>
      <c r="B66" t="s">
        <v>1</v>
      </c>
      <c r="C66" t="s">
        <v>40</v>
      </c>
      <c r="D66" t="s">
        <v>41</v>
      </c>
      <c r="E66" s="2">
        <v>42758</v>
      </c>
      <c r="F66" t="s">
        <v>99</v>
      </c>
      <c r="G66" t="s">
        <v>5</v>
      </c>
      <c r="H66" t="s">
        <v>100</v>
      </c>
      <c r="I66" s="2">
        <v>44805</v>
      </c>
      <c r="J66" s="2">
        <v>44832</v>
      </c>
      <c r="K66" s="2">
        <v>44831</v>
      </c>
      <c r="L66" t="s">
        <v>212</v>
      </c>
      <c r="M66" t="s">
        <v>213</v>
      </c>
      <c r="N66" t="s">
        <v>214</v>
      </c>
      <c r="O66" s="2">
        <v>44831</v>
      </c>
      <c r="P66" t="s">
        <v>10</v>
      </c>
      <c r="Q66" t="s">
        <v>11</v>
      </c>
      <c r="R66" t="s">
        <v>101</v>
      </c>
      <c r="S66" t="s">
        <v>102</v>
      </c>
      <c r="T66" s="3">
        <v>58.75</v>
      </c>
      <c r="U66" s="4">
        <v>1170.6099999999999</v>
      </c>
      <c r="V66" s="4">
        <f t="shared" si="0"/>
        <v>68773.337499999994</v>
      </c>
      <c r="W66" s="4">
        <v>0</v>
      </c>
      <c r="X66" t="s">
        <v>119</v>
      </c>
      <c r="Y66" t="s">
        <v>103</v>
      </c>
    </row>
    <row r="67" spans="1:25" x14ac:dyDescent="0.2">
      <c r="A67" t="s">
        <v>0</v>
      </c>
      <c r="B67" t="s">
        <v>1</v>
      </c>
      <c r="C67" t="s">
        <v>40</v>
      </c>
      <c r="D67" t="s">
        <v>41</v>
      </c>
      <c r="E67" s="2">
        <v>42758</v>
      </c>
      <c r="F67" t="s">
        <v>99</v>
      </c>
      <c r="G67" t="s">
        <v>5</v>
      </c>
      <c r="H67" t="s">
        <v>100</v>
      </c>
      <c r="I67" s="2">
        <v>44805</v>
      </c>
      <c r="J67" s="2">
        <v>44832</v>
      </c>
      <c r="K67" s="2">
        <v>44831</v>
      </c>
      <c r="L67" t="s">
        <v>212</v>
      </c>
      <c r="M67" t="s">
        <v>213</v>
      </c>
      <c r="N67" t="s">
        <v>214</v>
      </c>
      <c r="O67" s="2">
        <v>44831</v>
      </c>
      <c r="P67" t="s">
        <v>10</v>
      </c>
      <c r="Q67" t="s">
        <v>11</v>
      </c>
      <c r="R67" t="s">
        <v>101</v>
      </c>
      <c r="S67" t="s">
        <v>102</v>
      </c>
      <c r="T67" s="3">
        <v>58.1</v>
      </c>
      <c r="U67" s="4">
        <v>1170.6099999999999</v>
      </c>
      <c r="V67" s="4">
        <f t="shared" ref="V67:V84" si="2">T67*U67</f>
        <v>68012.440999999992</v>
      </c>
      <c r="W67" s="4">
        <v>0</v>
      </c>
      <c r="X67" t="s">
        <v>116</v>
      </c>
      <c r="Y67" t="s">
        <v>103</v>
      </c>
    </row>
    <row r="68" spans="1:25" x14ac:dyDescent="0.2">
      <c r="A68" t="s">
        <v>0</v>
      </c>
      <c r="B68" t="s">
        <v>1</v>
      </c>
      <c r="C68" t="s">
        <v>40</v>
      </c>
      <c r="D68" t="s">
        <v>41</v>
      </c>
      <c r="E68" s="2">
        <v>42758</v>
      </c>
      <c r="F68" t="s">
        <v>99</v>
      </c>
      <c r="G68" t="s">
        <v>5</v>
      </c>
      <c r="H68" t="s">
        <v>100</v>
      </c>
      <c r="I68" s="2">
        <v>44805</v>
      </c>
      <c r="J68" s="2">
        <v>44832</v>
      </c>
      <c r="K68" s="2">
        <v>44831</v>
      </c>
      <c r="L68" t="s">
        <v>212</v>
      </c>
      <c r="M68" t="s">
        <v>213</v>
      </c>
      <c r="N68" t="s">
        <v>214</v>
      </c>
      <c r="O68" s="2">
        <v>44831</v>
      </c>
      <c r="P68" t="s">
        <v>10</v>
      </c>
      <c r="Q68" t="s">
        <v>11</v>
      </c>
      <c r="R68" t="s">
        <v>101</v>
      </c>
      <c r="S68" t="s">
        <v>102</v>
      </c>
      <c r="T68" s="3">
        <v>58.85</v>
      </c>
      <c r="U68" s="4">
        <v>1170.6099999999999</v>
      </c>
      <c r="V68" s="4">
        <f t="shared" si="2"/>
        <v>68890.398499999996</v>
      </c>
      <c r="W68" s="4">
        <v>0</v>
      </c>
      <c r="X68" t="s">
        <v>120</v>
      </c>
      <c r="Y68" t="s">
        <v>103</v>
      </c>
    </row>
    <row r="69" spans="1:25" x14ac:dyDescent="0.2">
      <c r="A69" t="s">
        <v>0</v>
      </c>
      <c r="B69" t="s">
        <v>1</v>
      </c>
      <c r="C69" t="s">
        <v>40</v>
      </c>
      <c r="D69" t="s">
        <v>41</v>
      </c>
      <c r="E69" s="2">
        <v>42758</v>
      </c>
      <c r="F69" t="s">
        <v>99</v>
      </c>
      <c r="G69" t="s">
        <v>5</v>
      </c>
      <c r="H69" t="s">
        <v>100</v>
      </c>
      <c r="I69" s="2">
        <v>44805</v>
      </c>
      <c r="J69" s="2">
        <v>44832</v>
      </c>
      <c r="K69" s="2">
        <v>44831</v>
      </c>
      <c r="L69" s="6" t="s">
        <v>254</v>
      </c>
      <c r="M69" t="s">
        <v>213</v>
      </c>
      <c r="N69" t="s">
        <v>214</v>
      </c>
      <c r="O69" s="2">
        <v>44831</v>
      </c>
      <c r="P69" t="s">
        <v>10</v>
      </c>
      <c r="Q69" t="s">
        <v>11</v>
      </c>
      <c r="R69" t="s">
        <v>101</v>
      </c>
      <c r="S69" t="s">
        <v>102</v>
      </c>
      <c r="T69" s="3">
        <v>56.5</v>
      </c>
      <c r="U69" s="4">
        <v>1170.6099999999999</v>
      </c>
      <c r="V69" s="4">
        <f t="shared" si="2"/>
        <v>66139.464999999997</v>
      </c>
      <c r="W69" s="4">
        <v>0</v>
      </c>
      <c r="X69" t="s">
        <v>215</v>
      </c>
      <c r="Y69" t="s">
        <v>103</v>
      </c>
    </row>
    <row r="70" spans="1:25" x14ac:dyDescent="0.2">
      <c r="A70" t="s">
        <v>0</v>
      </c>
      <c r="B70" t="s">
        <v>1</v>
      </c>
      <c r="C70" t="s">
        <v>40</v>
      </c>
      <c r="D70" t="s">
        <v>41</v>
      </c>
      <c r="E70" s="2">
        <v>42758</v>
      </c>
      <c r="F70" t="s">
        <v>99</v>
      </c>
      <c r="G70" t="s">
        <v>5</v>
      </c>
      <c r="H70" t="s">
        <v>100</v>
      </c>
      <c r="I70" s="2">
        <v>44805</v>
      </c>
      <c r="J70" s="2">
        <v>44832</v>
      </c>
      <c r="K70" s="2">
        <v>44831</v>
      </c>
      <c r="L70" s="6" t="s">
        <v>254</v>
      </c>
      <c r="M70" t="s">
        <v>213</v>
      </c>
      <c r="N70" t="s">
        <v>214</v>
      </c>
      <c r="O70" s="2">
        <v>44831</v>
      </c>
      <c r="P70" t="s">
        <v>10</v>
      </c>
      <c r="Q70" t="s">
        <v>11</v>
      </c>
      <c r="R70" t="s">
        <v>101</v>
      </c>
      <c r="S70" t="s">
        <v>102</v>
      </c>
      <c r="T70" s="3">
        <v>58.2</v>
      </c>
      <c r="U70" s="4">
        <v>1170.6099999999999</v>
      </c>
      <c r="V70" s="4">
        <f t="shared" si="2"/>
        <v>68129.501999999993</v>
      </c>
      <c r="W70" s="4">
        <v>0</v>
      </c>
      <c r="X70" t="s">
        <v>216</v>
      </c>
      <c r="Y70" t="s">
        <v>103</v>
      </c>
    </row>
    <row r="71" spans="1:25" x14ac:dyDescent="0.2">
      <c r="A71" t="s">
        <v>0</v>
      </c>
      <c r="B71" t="s">
        <v>1</v>
      </c>
      <c r="C71" t="s">
        <v>40</v>
      </c>
      <c r="D71" t="s">
        <v>41</v>
      </c>
      <c r="E71" s="2">
        <v>42758</v>
      </c>
      <c r="F71" t="s">
        <v>99</v>
      </c>
      <c r="G71" t="s">
        <v>5</v>
      </c>
      <c r="H71" t="s">
        <v>100</v>
      </c>
      <c r="I71" s="2">
        <v>44805</v>
      </c>
      <c r="J71" s="2">
        <v>44832</v>
      </c>
      <c r="K71" s="2">
        <v>44831</v>
      </c>
      <c r="L71" s="6" t="s">
        <v>254</v>
      </c>
      <c r="M71" t="s">
        <v>213</v>
      </c>
      <c r="N71" t="s">
        <v>214</v>
      </c>
      <c r="O71" s="2">
        <v>44831</v>
      </c>
      <c r="P71" t="s">
        <v>10</v>
      </c>
      <c r="Q71" t="s">
        <v>11</v>
      </c>
      <c r="R71" t="s">
        <v>101</v>
      </c>
      <c r="S71" t="s">
        <v>102</v>
      </c>
      <c r="T71" s="3">
        <v>56.3</v>
      </c>
      <c r="U71" s="4">
        <v>1170.6099999999999</v>
      </c>
      <c r="V71" s="4">
        <f t="shared" si="2"/>
        <v>65905.342999999993</v>
      </c>
      <c r="W71" s="4">
        <v>0</v>
      </c>
      <c r="X71" t="s">
        <v>217</v>
      </c>
      <c r="Y71" t="s">
        <v>103</v>
      </c>
    </row>
    <row r="72" spans="1:25" x14ac:dyDescent="0.2">
      <c r="A72" t="s">
        <v>0</v>
      </c>
      <c r="B72" t="s">
        <v>1</v>
      </c>
      <c r="C72" t="s">
        <v>40</v>
      </c>
      <c r="D72" t="s">
        <v>41</v>
      </c>
      <c r="E72" s="2">
        <v>42758</v>
      </c>
      <c r="F72" t="s">
        <v>99</v>
      </c>
      <c r="G72" t="s">
        <v>5</v>
      </c>
      <c r="H72" t="s">
        <v>100</v>
      </c>
      <c r="I72" s="2">
        <v>44805</v>
      </c>
      <c r="J72" s="2">
        <v>44832</v>
      </c>
      <c r="K72" s="2">
        <v>44831</v>
      </c>
      <c r="L72" s="6" t="s">
        <v>254</v>
      </c>
      <c r="M72" t="s">
        <v>213</v>
      </c>
      <c r="N72" t="s">
        <v>214</v>
      </c>
      <c r="O72" s="2">
        <v>44831</v>
      </c>
      <c r="P72" t="s">
        <v>10</v>
      </c>
      <c r="Q72" t="s">
        <v>11</v>
      </c>
      <c r="R72" t="s">
        <v>101</v>
      </c>
      <c r="S72" t="s">
        <v>102</v>
      </c>
      <c r="T72" s="3">
        <v>58.25</v>
      </c>
      <c r="U72" s="4">
        <v>1170.6099999999999</v>
      </c>
      <c r="V72" s="4">
        <f t="shared" si="2"/>
        <v>68188.032500000001</v>
      </c>
      <c r="W72" s="4">
        <v>0</v>
      </c>
      <c r="X72" t="s">
        <v>121</v>
      </c>
      <c r="Y72" t="s">
        <v>103</v>
      </c>
    </row>
    <row r="73" spans="1:25" x14ac:dyDescent="0.2">
      <c r="A73" t="s">
        <v>159</v>
      </c>
      <c r="B73" t="s">
        <v>113</v>
      </c>
      <c r="C73" t="s">
        <v>160</v>
      </c>
      <c r="D73" t="s">
        <v>161</v>
      </c>
      <c r="E73" s="2">
        <v>44512</v>
      </c>
      <c r="F73" t="s">
        <v>162</v>
      </c>
      <c r="G73" t="s">
        <v>5</v>
      </c>
      <c r="H73" t="s">
        <v>163</v>
      </c>
      <c r="I73" s="2">
        <v>44820</v>
      </c>
      <c r="J73" s="2">
        <v>44832</v>
      </c>
      <c r="K73" s="2">
        <v>44832</v>
      </c>
      <c r="L73" t="s">
        <v>218</v>
      </c>
      <c r="M73" t="s">
        <v>219</v>
      </c>
      <c r="N73" t="s">
        <v>220</v>
      </c>
      <c r="O73" s="2">
        <v>44832</v>
      </c>
      <c r="P73" t="s">
        <v>159</v>
      </c>
      <c r="Q73" t="s">
        <v>113</v>
      </c>
      <c r="R73" t="s">
        <v>97</v>
      </c>
      <c r="S73" t="s">
        <v>98</v>
      </c>
      <c r="T73" s="3">
        <v>23.16</v>
      </c>
      <c r="U73" s="4">
        <v>1131.31</v>
      </c>
      <c r="V73" s="4">
        <f t="shared" si="2"/>
        <v>26201.139599999999</v>
      </c>
      <c r="W73" s="4">
        <f>V73*0.2</f>
        <v>5240.2279200000003</v>
      </c>
      <c r="X73" t="s">
        <v>155</v>
      </c>
      <c r="Y73" t="s">
        <v>167</v>
      </c>
    </row>
    <row r="74" spans="1:25" x14ac:dyDescent="0.2">
      <c r="A74" t="s">
        <v>159</v>
      </c>
      <c r="B74" t="s">
        <v>113</v>
      </c>
      <c r="C74" t="s">
        <v>160</v>
      </c>
      <c r="D74" t="s">
        <v>161</v>
      </c>
      <c r="E74" s="2">
        <v>44512</v>
      </c>
      <c r="F74" t="s">
        <v>162</v>
      </c>
      <c r="G74" t="s">
        <v>5</v>
      </c>
      <c r="H74" t="s">
        <v>163</v>
      </c>
      <c r="I74" s="2">
        <v>44820</v>
      </c>
      <c r="J74" s="2">
        <v>44832</v>
      </c>
      <c r="K74" s="2">
        <v>44832</v>
      </c>
      <c r="L74" t="s">
        <v>218</v>
      </c>
      <c r="M74" t="s">
        <v>219</v>
      </c>
      <c r="N74" t="s">
        <v>220</v>
      </c>
      <c r="O74" s="2">
        <v>44832</v>
      </c>
      <c r="P74" t="s">
        <v>159</v>
      </c>
      <c r="Q74" t="s">
        <v>113</v>
      </c>
      <c r="R74" t="s">
        <v>97</v>
      </c>
      <c r="S74" t="s">
        <v>98</v>
      </c>
      <c r="T74" s="3">
        <v>32.72</v>
      </c>
      <c r="U74" s="4">
        <v>1131.31</v>
      </c>
      <c r="V74" s="4">
        <f t="shared" si="2"/>
        <v>37016.463199999998</v>
      </c>
      <c r="W74" s="4">
        <f t="shared" ref="W74:W79" si="3">V74*0.2</f>
        <v>7403.2926399999997</v>
      </c>
      <c r="X74" t="s">
        <v>154</v>
      </c>
      <c r="Y74" t="s">
        <v>167</v>
      </c>
    </row>
    <row r="75" spans="1:25" x14ac:dyDescent="0.2">
      <c r="A75" t="s">
        <v>159</v>
      </c>
      <c r="B75" t="s">
        <v>113</v>
      </c>
      <c r="C75" t="s">
        <v>160</v>
      </c>
      <c r="D75" t="s">
        <v>161</v>
      </c>
      <c r="E75" s="2">
        <v>44512</v>
      </c>
      <c r="F75" t="s">
        <v>162</v>
      </c>
      <c r="G75" t="s">
        <v>5</v>
      </c>
      <c r="H75" t="s">
        <v>163</v>
      </c>
      <c r="I75" s="2">
        <v>44820</v>
      </c>
      <c r="J75" s="2">
        <v>44832</v>
      </c>
      <c r="K75" s="2">
        <v>44832</v>
      </c>
      <c r="L75" t="s">
        <v>218</v>
      </c>
      <c r="M75" t="s">
        <v>219</v>
      </c>
      <c r="N75" t="s">
        <v>220</v>
      </c>
      <c r="O75" s="2">
        <v>44832</v>
      </c>
      <c r="P75" t="s">
        <v>159</v>
      </c>
      <c r="Q75" t="s">
        <v>113</v>
      </c>
      <c r="R75" t="s">
        <v>97</v>
      </c>
      <c r="S75" t="s">
        <v>98</v>
      </c>
      <c r="T75" s="3">
        <v>32.799999999999997</v>
      </c>
      <c r="U75" s="4">
        <v>1131.31</v>
      </c>
      <c r="V75" s="4">
        <f t="shared" si="2"/>
        <v>37106.967999999993</v>
      </c>
      <c r="W75" s="4">
        <f t="shared" si="3"/>
        <v>7421.3935999999994</v>
      </c>
      <c r="X75" t="s">
        <v>153</v>
      </c>
      <c r="Y75" t="s">
        <v>167</v>
      </c>
    </row>
    <row r="76" spans="1:25" x14ac:dyDescent="0.2">
      <c r="A76" t="s">
        <v>159</v>
      </c>
      <c r="B76" t="s">
        <v>113</v>
      </c>
      <c r="C76" t="s">
        <v>160</v>
      </c>
      <c r="D76" t="s">
        <v>161</v>
      </c>
      <c r="E76" s="2">
        <v>44512</v>
      </c>
      <c r="F76" t="s">
        <v>162</v>
      </c>
      <c r="G76" t="s">
        <v>5</v>
      </c>
      <c r="H76" t="s">
        <v>163</v>
      </c>
      <c r="I76" s="2">
        <v>44820</v>
      </c>
      <c r="J76" s="2">
        <v>44832</v>
      </c>
      <c r="K76" s="2">
        <v>44832</v>
      </c>
      <c r="L76" t="s">
        <v>218</v>
      </c>
      <c r="M76" t="s">
        <v>219</v>
      </c>
      <c r="N76" t="s">
        <v>220</v>
      </c>
      <c r="O76" s="2">
        <v>44832</v>
      </c>
      <c r="P76" t="s">
        <v>159</v>
      </c>
      <c r="Q76" t="s">
        <v>113</v>
      </c>
      <c r="R76" t="s">
        <v>97</v>
      </c>
      <c r="S76" t="s">
        <v>98</v>
      </c>
      <c r="T76" s="3">
        <v>22.69</v>
      </c>
      <c r="U76" s="4">
        <v>1131.31</v>
      </c>
      <c r="V76" s="4">
        <f t="shared" si="2"/>
        <v>25669.423900000002</v>
      </c>
      <c r="W76" s="4">
        <f t="shared" si="3"/>
        <v>5133.8847800000003</v>
      </c>
      <c r="X76" t="s">
        <v>158</v>
      </c>
      <c r="Y76" t="s">
        <v>167</v>
      </c>
    </row>
    <row r="77" spans="1:25" x14ac:dyDescent="0.2">
      <c r="A77" t="s">
        <v>159</v>
      </c>
      <c r="B77" t="s">
        <v>113</v>
      </c>
      <c r="C77" t="s">
        <v>160</v>
      </c>
      <c r="D77" t="s">
        <v>161</v>
      </c>
      <c r="E77" s="2">
        <v>44512</v>
      </c>
      <c r="F77" t="s">
        <v>162</v>
      </c>
      <c r="G77" t="s">
        <v>5</v>
      </c>
      <c r="H77" t="s">
        <v>163</v>
      </c>
      <c r="I77" s="2">
        <v>44820</v>
      </c>
      <c r="J77" s="2">
        <v>44832</v>
      </c>
      <c r="K77" s="2">
        <v>44832</v>
      </c>
      <c r="L77" t="s">
        <v>218</v>
      </c>
      <c r="M77" t="s">
        <v>219</v>
      </c>
      <c r="N77" t="s">
        <v>220</v>
      </c>
      <c r="O77" s="2">
        <v>44832</v>
      </c>
      <c r="P77" t="s">
        <v>159</v>
      </c>
      <c r="Q77" t="s">
        <v>113</v>
      </c>
      <c r="R77" t="s">
        <v>97</v>
      </c>
      <c r="S77" t="s">
        <v>98</v>
      </c>
      <c r="T77" s="3">
        <v>23.02</v>
      </c>
      <c r="U77" s="4">
        <v>1131.31</v>
      </c>
      <c r="V77" s="4">
        <f t="shared" si="2"/>
        <v>26042.7562</v>
      </c>
      <c r="W77" s="4">
        <f t="shared" si="3"/>
        <v>5208.5512400000007</v>
      </c>
      <c r="X77" t="s">
        <v>142</v>
      </c>
      <c r="Y77" t="s">
        <v>167</v>
      </c>
    </row>
    <row r="78" spans="1:25" x14ac:dyDescent="0.2">
      <c r="A78" t="s">
        <v>159</v>
      </c>
      <c r="B78" t="s">
        <v>113</v>
      </c>
      <c r="C78" t="s">
        <v>160</v>
      </c>
      <c r="D78" t="s">
        <v>161</v>
      </c>
      <c r="E78" s="2">
        <v>44512</v>
      </c>
      <c r="F78" t="s">
        <v>162</v>
      </c>
      <c r="G78" t="s">
        <v>5</v>
      </c>
      <c r="H78" t="s">
        <v>163</v>
      </c>
      <c r="I78" s="2">
        <v>44820</v>
      </c>
      <c r="J78" s="2">
        <v>44832</v>
      </c>
      <c r="K78" s="2">
        <v>44832</v>
      </c>
      <c r="L78" t="s">
        <v>218</v>
      </c>
      <c r="M78" t="s">
        <v>219</v>
      </c>
      <c r="N78" t="s">
        <v>220</v>
      </c>
      <c r="O78" s="2">
        <v>44832</v>
      </c>
      <c r="P78" t="s">
        <v>159</v>
      </c>
      <c r="Q78" t="s">
        <v>113</v>
      </c>
      <c r="R78" t="s">
        <v>97</v>
      </c>
      <c r="S78" t="s">
        <v>98</v>
      </c>
      <c r="T78" s="3">
        <v>22.98</v>
      </c>
      <c r="U78" s="4">
        <v>1131.31</v>
      </c>
      <c r="V78" s="4">
        <f t="shared" si="2"/>
        <v>25997.503799999999</v>
      </c>
      <c r="W78" s="4">
        <f t="shared" si="3"/>
        <v>5199.5007599999999</v>
      </c>
      <c r="X78" t="s">
        <v>156</v>
      </c>
      <c r="Y78" t="s">
        <v>167</v>
      </c>
    </row>
    <row r="79" spans="1:25" x14ac:dyDescent="0.2">
      <c r="A79" t="s">
        <v>159</v>
      </c>
      <c r="B79" t="s">
        <v>113</v>
      </c>
      <c r="C79" t="s">
        <v>160</v>
      </c>
      <c r="D79" t="s">
        <v>161</v>
      </c>
      <c r="E79" s="2">
        <v>44512</v>
      </c>
      <c r="F79" t="s">
        <v>162</v>
      </c>
      <c r="G79" t="s">
        <v>5</v>
      </c>
      <c r="H79" t="s">
        <v>163</v>
      </c>
      <c r="I79" s="2">
        <v>44820</v>
      </c>
      <c r="J79" s="2">
        <v>44832</v>
      </c>
      <c r="K79" s="2">
        <v>44832</v>
      </c>
      <c r="L79" t="s">
        <v>218</v>
      </c>
      <c r="M79" t="s">
        <v>219</v>
      </c>
      <c r="N79" t="s">
        <v>220</v>
      </c>
      <c r="O79" s="2">
        <v>44832</v>
      </c>
      <c r="P79" t="s">
        <v>159</v>
      </c>
      <c r="Q79" t="s">
        <v>113</v>
      </c>
      <c r="R79" t="s">
        <v>97</v>
      </c>
      <c r="S79" t="s">
        <v>98</v>
      </c>
      <c r="T79" s="3">
        <v>23.59</v>
      </c>
      <c r="U79" s="4">
        <v>1131.31</v>
      </c>
      <c r="V79" s="4">
        <f t="shared" si="2"/>
        <v>26687.602899999998</v>
      </c>
      <c r="W79" s="4">
        <f t="shared" si="3"/>
        <v>5337.5205800000003</v>
      </c>
      <c r="X79" t="s">
        <v>157</v>
      </c>
      <c r="Y79" t="s">
        <v>167</v>
      </c>
    </row>
    <row r="80" spans="1:25" x14ac:dyDescent="0.2">
      <c r="A80" t="s">
        <v>0</v>
      </c>
      <c r="B80" t="s">
        <v>1</v>
      </c>
      <c r="C80" t="s">
        <v>92</v>
      </c>
      <c r="D80" t="s">
        <v>93</v>
      </c>
      <c r="E80" s="2">
        <v>44700</v>
      </c>
      <c r="F80" t="s">
        <v>114</v>
      </c>
      <c r="G80" t="s">
        <v>5</v>
      </c>
      <c r="H80" t="s">
        <v>115</v>
      </c>
      <c r="I80" s="2">
        <v>44804</v>
      </c>
      <c r="J80" s="2">
        <v>44833</v>
      </c>
      <c r="K80" s="2">
        <v>44833</v>
      </c>
      <c r="L80" t="s">
        <v>221</v>
      </c>
      <c r="M80" t="s">
        <v>222</v>
      </c>
      <c r="N80" t="s">
        <v>223</v>
      </c>
      <c r="O80" s="2">
        <v>44833</v>
      </c>
      <c r="P80" t="s">
        <v>47</v>
      </c>
      <c r="Q80" t="s">
        <v>48</v>
      </c>
      <c r="R80" t="s">
        <v>94</v>
      </c>
      <c r="S80" t="s">
        <v>95</v>
      </c>
      <c r="T80" s="3">
        <v>64.650000000000006</v>
      </c>
      <c r="U80" s="4">
        <v>450.46</v>
      </c>
      <c r="V80" s="4">
        <f t="shared" si="2"/>
        <v>29122.239000000001</v>
      </c>
      <c r="W80" s="4">
        <v>0</v>
      </c>
      <c r="X80" t="s">
        <v>224</v>
      </c>
      <c r="Y80" t="s">
        <v>96</v>
      </c>
    </row>
    <row r="81" spans="1:25" x14ac:dyDescent="0.2">
      <c r="A81" t="s">
        <v>0</v>
      </c>
      <c r="B81" t="s">
        <v>1</v>
      </c>
      <c r="C81" t="s">
        <v>92</v>
      </c>
      <c r="D81" t="s">
        <v>93</v>
      </c>
      <c r="E81" s="2">
        <v>44700</v>
      </c>
      <c r="F81" t="s">
        <v>114</v>
      </c>
      <c r="G81" t="s">
        <v>5</v>
      </c>
      <c r="H81" t="s">
        <v>115</v>
      </c>
      <c r="I81" s="2">
        <v>44804</v>
      </c>
      <c r="J81" s="2">
        <v>44833</v>
      </c>
      <c r="K81" s="2">
        <v>44833</v>
      </c>
      <c r="L81" t="s">
        <v>221</v>
      </c>
      <c r="M81" t="s">
        <v>222</v>
      </c>
      <c r="N81" t="s">
        <v>223</v>
      </c>
      <c r="O81" s="2">
        <v>44833</v>
      </c>
      <c r="P81" t="s">
        <v>47</v>
      </c>
      <c r="Q81" t="s">
        <v>48</v>
      </c>
      <c r="R81" t="s">
        <v>94</v>
      </c>
      <c r="S81" t="s">
        <v>95</v>
      </c>
      <c r="T81" s="3">
        <v>64.05</v>
      </c>
      <c r="U81" s="4">
        <v>450.46</v>
      </c>
      <c r="V81" s="4">
        <f t="shared" si="2"/>
        <v>28851.962999999996</v>
      </c>
      <c r="W81" s="4">
        <v>0</v>
      </c>
      <c r="X81" t="s">
        <v>225</v>
      </c>
      <c r="Y81" t="s">
        <v>96</v>
      </c>
    </row>
    <row r="82" spans="1:25" x14ac:dyDescent="0.2">
      <c r="A82" t="s">
        <v>0</v>
      </c>
      <c r="B82" t="s">
        <v>1</v>
      </c>
      <c r="C82" t="s">
        <v>92</v>
      </c>
      <c r="D82" t="s">
        <v>93</v>
      </c>
      <c r="E82" s="2">
        <v>44700</v>
      </c>
      <c r="F82" t="s">
        <v>114</v>
      </c>
      <c r="G82" t="s">
        <v>5</v>
      </c>
      <c r="H82" t="s">
        <v>115</v>
      </c>
      <c r="I82" s="2">
        <v>44804</v>
      </c>
      <c r="J82" s="2">
        <v>44833</v>
      </c>
      <c r="K82" s="2">
        <v>44833</v>
      </c>
      <c r="L82" t="s">
        <v>221</v>
      </c>
      <c r="M82" t="s">
        <v>222</v>
      </c>
      <c r="N82" t="s">
        <v>223</v>
      </c>
      <c r="O82" s="2">
        <v>44833</v>
      </c>
      <c r="P82" t="s">
        <v>47</v>
      </c>
      <c r="Q82" t="s">
        <v>48</v>
      </c>
      <c r="R82" t="s">
        <v>94</v>
      </c>
      <c r="S82" t="s">
        <v>95</v>
      </c>
      <c r="T82" s="3">
        <v>62.6</v>
      </c>
      <c r="U82" s="4">
        <v>450.46</v>
      </c>
      <c r="V82" s="4">
        <f t="shared" si="2"/>
        <v>28198.795999999998</v>
      </c>
      <c r="W82" s="4">
        <v>0</v>
      </c>
      <c r="X82" t="s">
        <v>226</v>
      </c>
      <c r="Y82" t="s">
        <v>96</v>
      </c>
    </row>
    <row r="83" spans="1:25" x14ac:dyDescent="0.2">
      <c r="A83" t="s">
        <v>0</v>
      </c>
      <c r="B83" t="s">
        <v>1</v>
      </c>
      <c r="C83" t="s">
        <v>92</v>
      </c>
      <c r="D83" t="s">
        <v>93</v>
      </c>
      <c r="E83" s="2">
        <v>44700</v>
      </c>
      <c r="F83" t="s">
        <v>114</v>
      </c>
      <c r="G83" t="s">
        <v>5</v>
      </c>
      <c r="H83" t="s">
        <v>115</v>
      </c>
      <c r="I83" s="2">
        <v>44804</v>
      </c>
      <c r="J83" s="2">
        <v>44833</v>
      </c>
      <c r="K83" s="2">
        <v>44833</v>
      </c>
      <c r="L83" t="s">
        <v>221</v>
      </c>
      <c r="M83" t="s">
        <v>222</v>
      </c>
      <c r="N83" t="s">
        <v>223</v>
      </c>
      <c r="O83" s="2">
        <v>44833</v>
      </c>
      <c r="P83" t="s">
        <v>47</v>
      </c>
      <c r="Q83" t="s">
        <v>48</v>
      </c>
      <c r="R83" t="s">
        <v>94</v>
      </c>
      <c r="S83" t="s">
        <v>95</v>
      </c>
      <c r="T83" s="3">
        <v>64.099999999999994</v>
      </c>
      <c r="U83" s="4">
        <v>450.46</v>
      </c>
      <c r="V83" s="4">
        <f t="shared" si="2"/>
        <v>28874.485999999997</v>
      </c>
      <c r="W83" s="4">
        <v>0</v>
      </c>
      <c r="X83" t="s">
        <v>227</v>
      </c>
      <c r="Y83" t="s">
        <v>96</v>
      </c>
    </row>
    <row r="84" spans="1:25" x14ac:dyDescent="0.2">
      <c r="A84" t="s">
        <v>0</v>
      </c>
      <c r="B84" t="s">
        <v>1</v>
      </c>
      <c r="C84" t="s">
        <v>92</v>
      </c>
      <c r="D84" t="s">
        <v>93</v>
      </c>
      <c r="E84" s="2">
        <v>44700</v>
      </c>
      <c r="F84" t="s">
        <v>114</v>
      </c>
      <c r="G84" t="s">
        <v>5</v>
      </c>
      <c r="H84" t="s">
        <v>115</v>
      </c>
      <c r="I84" s="2">
        <v>44804</v>
      </c>
      <c r="J84" s="2">
        <v>44833</v>
      </c>
      <c r="K84" s="2">
        <v>44833</v>
      </c>
      <c r="L84" t="s">
        <v>221</v>
      </c>
      <c r="M84" t="s">
        <v>222</v>
      </c>
      <c r="N84" t="s">
        <v>223</v>
      </c>
      <c r="O84" s="2">
        <v>44833</v>
      </c>
      <c r="P84" t="s">
        <v>47</v>
      </c>
      <c r="Q84" t="s">
        <v>48</v>
      </c>
      <c r="R84" t="s">
        <v>94</v>
      </c>
      <c r="S84" t="s">
        <v>95</v>
      </c>
      <c r="T84" s="3">
        <v>55.21</v>
      </c>
      <c r="U84" s="4">
        <v>450.46</v>
      </c>
      <c r="V84" s="4">
        <f t="shared" si="2"/>
        <v>24869.8966</v>
      </c>
      <c r="W84" s="4">
        <v>0</v>
      </c>
      <c r="X84" t="s">
        <v>228</v>
      </c>
      <c r="Y84" t="s">
        <v>96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Lexa</cp:lastModifiedBy>
  <cp:revision>1</cp:revision>
  <dcterms:created xsi:type="dcterms:W3CDTF">2022-11-24T09:31:41Z</dcterms:created>
  <dcterms:modified xsi:type="dcterms:W3CDTF">2023-08-30T11:30:27Z</dcterms:modified>
  <cp:category/>
</cp:coreProperties>
</file>